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4)" sheetId="1" r:id="rId1"/>
  </sheets>
  <externalReferences>
    <externalReference r:id="rId2"/>
  </externalReferences>
  <definedNames>
    <definedName name="_xlnm._FilterDatabase" localSheetId="0" hidden="1">'Sheet1 (4)'!$A$3:$L$85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<sst xmlns="http://schemas.openxmlformats.org/spreadsheetml/2006/main" count="470" uniqueCount="345">
  <si>
    <r>
      <t>管理科学与工程学院</t>
    </r>
    <r>
      <rPr>
        <b/>
        <sz val="18"/>
        <rFont val="Times New Roman"/>
        <charset val="134"/>
      </rPr>
      <t>2026</t>
    </r>
    <r>
      <rPr>
        <b/>
        <sz val="18"/>
        <rFont val="宋体"/>
        <charset val="134"/>
      </rPr>
      <t>届硕士研究生答辩公示（一）</t>
    </r>
  </si>
  <si>
    <t>公示时间：2026年4月20日～2026年4月22日</t>
  </si>
  <si>
    <t>管理科学与工程学院</t>
  </si>
  <si>
    <t>序号</t>
  </si>
  <si>
    <t>学号</t>
  </si>
  <si>
    <t>姓名</t>
  </si>
  <si>
    <t>专业</t>
  </si>
  <si>
    <t>指导教师</t>
  </si>
  <si>
    <t>论文题目</t>
  </si>
  <si>
    <t>答辩时间</t>
  </si>
  <si>
    <t>答辩地点</t>
  </si>
  <si>
    <t>分组</t>
  </si>
  <si>
    <t>2023021027</t>
  </si>
  <si>
    <t>胡欣</t>
  </si>
  <si>
    <t>物流工程与管理</t>
  </si>
  <si>
    <t>张莉</t>
  </si>
  <si>
    <t>基于大语言模型的物流行业碳信息披露基准研究</t>
  </si>
  <si>
    <t>第1组</t>
  </si>
  <si>
    <t>2023021022</t>
  </si>
  <si>
    <t>杨浩然</t>
  </si>
  <si>
    <t>邢春玉</t>
  </si>
  <si>
    <t>双循环背景下审计师网络对供应链韧性的影响研究</t>
  </si>
  <si>
    <t>2023021023</t>
  </si>
  <si>
    <t>王文华</t>
  </si>
  <si>
    <t>杨孔雨</t>
  </si>
  <si>
    <t>突发公共卫生事件下应急物资的需求预测和调度研究</t>
  </si>
  <si>
    <t>2023021024</t>
  </si>
  <si>
    <t>陈沛蓉</t>
  </si>
  <si>
    <t>梁力军</t>
  </si>
  <si>
    <r>
      <rPr>
        <sz val="11"/>
        <color rgb="FF000000"/>
        <rFont val="宋体"/>
        <charset val="134"/>
      </rPr>
      <t>航空物流</t>
    </r>
    <r>
      <rPr>
        <sz val="11"/>
        <color rgb="FF000000"/>
        <rFont val="Times New Roman"/>
        <charset val="134"/>
      </rPr>
      <t>—</t>
    </r>
    <r>
      <rPr>
        <sz val="11"/>
        <color rgb="FF000000"/>
        <rFont val="宋体"/>
        <charset val="134"/>
      </rPr>
      <t>区域经济的协同发展测度及仿真研究</t>
    </r>
  </si>
  <si>
    <t>2023021025</t>
  </si>
  <si>
    <t>陈国渔</t>
  </si>
  <si>
    <t>制造企业供应链融资风险传导机制与评价研究</t>
  </si>
  <si>
    <t>2023021026</t>
  </si>
  <si>
    <t>宋濛</t>
  </si>
  <si>
    <t>制造企业物料采购流程优化路径与风险预警模型构建研究</t>
  </si>
  <si>
    <t>2023021019</t>
  </si>
  <si>
    <t>杨溢</t>
  </si>
  <si>
    <t>谷晓燕</t>
  </si>
  <si>
    <t>基于知识图谱的中小企业数字化转型供应商推荐</t>
  </si>
  <si>
    <t>2023021021</t>
  </si>
  <si>
    <t>周新愿</t>
  </si>
  <si>
    <t>蒋洪伟</t>
  </si>
  <si>
    <r>
      <rPr>
        <sz val="11"/>
        <color rgb="FF000000"/>
        <rFont val="宋体"/>
        <charset val="134"/>
      </rPr>
      <t>即时零售模式下前置仓选址</t>
    </r>
    <r>
      <rPr>
        <sz val="11"/>
        <color rgb="FF000000"/>
        <rFont val="Times New Roman"/>
        <charset val="134"/>
      </rPr>
      <t>-</t>
    </r>
    <r>
      <rPr>
        <sz val="11"/>
        <color rgb="FF000000"/>
        <rFont val="宋体"/>
        <charset val="134"/>
      </rPr>
      <t>路径优化研究</t>
    </r>
    <r>
      <rPr>
        <sz val="11"/>
        <color rgb="FF000000"/>
        <rFont val="Times New Roman"/>
        <charset val="134"/>
      </rPr>
      <t>—</t>
    </r>
    <r>
      <rPr>
        <sz val="11"/>
        <color rgb="FF000000"/>
        <rFont val="宋体"/>
        <charset val="134"/>
      </rPr>
      <t>以京东酒世界为例</t>
    </r>
  </si>
  <si>
    <t>2023021029</t>
  </si>
  <si>
    <t>高根祥</t>
  </si>
  <si>
    <t>杜惠英</t>
  </si>
  <si>
    <r>
      <rPr>
        <sz val="11"/>
        <color rgb="FF000000"/>
        <rFont val="宋体"/>
        <charset val="134"/>
      </rPr>
      <t>供应链视角下中小企业数字化转型激励机制研究</t>
    </r>
    <r>
      <rPr>
        <sz val="11"/>
        <color rgb="FF000000"/>
        <rFont val="Times New Roman"/>
        <charset val="134"/>
      </rPr>
      <t>——</t>
    </r>
    <r>
      <rPr>
        <sz val="11"/>
        <color rgb="FF000000"/>
        <rFont val="宋体"/>
        <charset val="134"/>
      </rPr>
      <t>以昌平区制造业为例</t>
    </r>
  </si>
  <si>
    <t>2023021020</t>
  </si>
  <si>
    <t>张喆</t>
  </si>
  <si>
    <t>王兴芬</t>
  </si>
  <si>
    <t>我国港口运营企业数字化转型绩效评价研究</t>
  </si>
  <si>
    <t>2023021017</t>
  </si>
  <si>
    <t>周世恒</t>
  </si>
  <si>
    <r>
      <rPr>
        <sz val="11"/>
        <color rgb="FF000000"/>
        <rFont val="宋体"/>
        <charset val="134"/>
      </rPr>
      <t>基于大语言模型</t>
    </r>
    <r>
      <rPr>
        <sz val="11"/>
        <color rgb="FF000000"/>
        <rFont val="Times New Roman"/>
        <charset val="134"/>
      </rPr>
      <t>-BIM</t>
    </r>
    <r>
      <rPr>
        <sz val="11"/>
        <color rgb="FF000000"/>
        <rFont val="宋体"/>
        <charset val="134"/>
      </rPr>
      <t>融合的工程算量应用研究</t>
    </r>
  </si>
  <si>
    <t>2023021028</t>
  </si>
  <si>
    <t>刘孟</t>
  </si>
  <si>
    <t>王宁宁</t>
  </si>
  <si>
    <t>数智化驱动中国物流高质量发展空间关联网络的作用机制研究</t>
  </si>
  <si>
    <t>2023021018</t>
  </si>
  <si>
    <t>尚婷婷</t>
  </si>
  <si>
    <t>类骁</t>
  </si>
  <si>
    <t>环渤海地区物流业碳排放影响因素分析及预测研究</t>
  </si>
  <si>
    <t>2022020962</t>
  </si>
  <si>
    <t>张一鸣</t>
  </si>
  <si>
    <r>
      <rPr>
        <sz val="11"/>
        <color indexed="8"/>
        <rFont val="宋体"/>
        <charset val="134"/>
      </rPr>
      <t>管科</t>
    </r>
    <r>
      <rPr>
        <sz val="11"/>
        <color indexed="8"/>
        <rFont val="Times New Roman"/>
        <charset val="134"/>
      </rPr>
      <t>0871</t>
    </r>
  </si>
  <si>
    <t>庄文英</t>
  </si>
  <si>
    <t>数字化转型舆情演化及对企业影响机制研究</t>
  </si>
  <si>
    <t>第2组</t>
  </si>
  <si>
    <t>2022020963</t>
  </si>
  <si>
    <t>张洪瑞</t>
  </si>
  <si>
    <t>车蕾</t>
  </si>
  <si>
    <r>
      <rPr>
        <sz val="11"/>
        <color indexed="8"/>
        <rFont val="宋体"/>
        <charset val="134"/>
      </rPr>
      <t>基于语义</t>
    </r>
    <r>
      <rPr>
        <sz val="11"/>
        <color indexed="8"/>
        <rFont val="Times New Roman"/>
        <charset val="134"/>
      </rPr>
      <t>-</t>
    </r>
    <r>
      <rPr>
        <sz val="11"/>
        <color indexed="8"/>
        <rFont val="宋体"/>
        <charset val="134"/>
      </rPr>
      <t>风格双特征融合的木版年画生成模型研究</t>
    </r>
  </si>
  <si>
    <t>2023020969</t>
  </si>
  <si>
    <t>肖可</t>
  </si>
  <si>
    <t>文化艺术场馆的虚实空间协同与影响机制研究</t>
  </si>
  <si>
    <t>2023020970</t>
  </si>
  <si>
    <t>胡晨阳</t>
  </si>
  <si>
    <t>基于综合评估耦合模型的中国脱碳路径预测及综合效应研究</t>
  </si>
  <si>
    <t>2023020971</t>
  </si>
  <si>
    <t>王楠</t>
  </si>
  <si>
    <r>
      <rPr>
        <sz val="11"/>
        <color indexed="8"/>
        <rFont val="宋体"/>
        <charset val="134"/>
      </rPr>
      <t>碳边双重外部冲击下中国企业绿色转型的传导机制研究</t>
    </r>
    <r>
      <rPr>
        <sz val="11"/>
        <color indexed="8"/>
        <rFont val="Times New Roman"/>
        <charset val="134"/>
      </rPr>
      <t>——</t>
    </r>
    <r>
      <rPr>
        <sz val="11"/>
        <color indexed="8"/>
        <rFont val="宋体"/>
        <charset val="134"/>
      </rPr>
      <t>基于</t>
    </r>
    <r>
      <rPr>
        <sz val="11"/>
        <color indexed="8"/>
        <rFont val="Times New Roman"/>
        <charset val="134"/>
      </rPr>
      <t>CBAM</t>
    </r>
    <r>
      <rPr>
        <sz val="11"/>
        <color indexed="8"/>
        <rFont val="宋体"/>
        <charset val="134"/>
      </rPr>
      <t>与地缘政治风险的宏观</t>
    </r>
    <r>
      <rPr>
        <sz val="11"/>
        <color indexed="8"/>
        <rFont val="Times New Roman"/>
        <charset val="134"/>
      </rPr>
      <t>—</t>
    </r>
    <r>
      <rPr>
        <sz val="11"/>
        <color indexed="8"/>
        <rFont val="宋体"/>
        <charset val="134"/>
      </rPr>
      <t>微观整合分析</t>
    </r>
  </si>
  <si>
    <t>2023020972</t>
  </si>
  <si>
    <t>任禹潼</t>
  </si>
  <si>
    <t>多尺度视角下虚实空间交互对城乡融合的影响因素识别与机制探析</t>
  </si>
  <si>
    <t>2023020973</t>
  </si>
  <si>
    <t>董科垚</t>
  </si>
  <si>
    <t>王磊</t>
  </si>
  <si>
    <t>基于自回归语言模型的时间序列预测研究</t>
  </si>
  <si>
    <t>2023020975</t>
  </si>
  <si>
    <t>张千禧</t>
  </si>
  <si>
    <t>胡敏</t>
  </si>
  <si>
    <t>基于深度学习的光伏太阳能电池缺陷检测模型研究</t>
  </si>
  <si>
    <t>2023020976</t>
  </si>
  <si>
    <t>刘宗放</t>
  </si>
  <si>
    <t>郭祥云</t>
  </si>
  <si>
    <t>面向复杂环境的番茄叶片病害检测方法研究与实现</t>
  </si>
  <si>
    <t>2023020977</t>
  </si>
  <si>
    <t>高宇</t>
  </si>
  <si>
    <t>用户偏好驱动的大模型智能体优化研究</t>
  </si>
  <si>
    <t>2023020978</t>
  </si>
  <si>
    <t>乔一然</t>
  </si>
  <si>
    <t>基于领域大模型的实体关系抽取技术在排污许可制智能化检索中的应用研究</t>
  </si>
  <si>
    <t>2023020974</t>
  </si>
  <si>
    <t>谷汪洋</t>
  </si>
  <si>
    <t>数字化背景下基于韧性视角的农产品供应链网络优化研究</t>
  </si>
  <si>
    <t>2023020761</t>
  </si>
  <si>
    <t>汤金凤</t>
  </si>
  <si>
    <r>
      <rPr>
        <sz val="11"/>
        <color indexed="8"/>
        <rFont val="宋体"/>
        <charset val="134"/>
      </rPr>
      <t>管科</t>
    </r>
    <r>
      <rPr>
        <sz val="11"/>
        <color indexed="8"/>
        <rFont val="Times New Roman"/>
        <charset val="134"/>
      </rPr>
      <t>1201</t>
    </r>
  </si>
  <si>
    <t>齐林</t>
  </si>
  <si>
    <t>基于扎根理论的综合类博物馆数字化建设效果评价研究</t>
  </si>
  <si>
    <t>2023020749</t>
  </si>
  <si>
    <t>张甜</t>
  </si>
  <si>
    <t>陈进东</t>
  </si>
  <si>
    <r>
      <rPr>
        <sz val="11"/>
        <color rgb="FF000000"/>
        <rFont val="宋体"/>
        <charset val="134"/>
      </rPr>
      <t>基于术语表征和关系的技术主题预测研究</t>
    </r>
    <r>
      <rPr>
        <sz val="11"/>
        <color rgb="FF000000"/>
        <rFont val="Times New Roman"/>
        <charset val="134"/>
      </rPr>
      <t>-</t>
    </r>
    <r>
      <rPr>
        <sz val="11"/>
        <color rgb="FF000000"/>
        <rFont val="宋体"/>
        <charset val="134"/>
      </rPr>
      <t>以人工智能领域为例</t>
    </r>
  </si>
  <si>
    <t>第3组</t>
  </si>
  <si>
    <t>2023020748</t>
  </si>
  <si>
    <t>陈晓龙</t>
  </si>
  <si>
    <t>樊宇</t>
  </si>
  <si>
    <t>减污降碳协同驱动产业结构绿色转型路径优化研究</t>
  </si>
  <si>
    <t>2023020744</t>
  </si>
  <si>
    <t>李安</t>
  </si>
  <si>
    <t>郭传银</t>
  </si>
  <si>
    <t>基于可解释机器学习的重大自然灾害多灾种耦合非线性风险评估研究</t>
  </si>
  <si>
    <t>2023020751</t>
  </si>
  <si>
    <t>王帅</t>
  </si>
  <si>
    <t>何琼</t>
  </si>
  <si>
    <t>基于知识图谱的新能源汽车故障识别研究</t>
  </si>
  <si>
    <t>2023020747</t>
  </si>
  <si>
    <t>田天木</t>
  </si>
  <si>
    <t>胡涵清</t>
  </si>
  <si>
    <t>基于特征融合和实物期权法的网络电影版权价值评估研究</t>
  </si>
  <si>
    <t>2023020756</t>
  </si>
  <si>
    <t>周瑶瑶</t>
  </si>
  <si>
    <t>贾彦鹤</t>
  </si>
  <si>
    <t>面向制造业服务化的可穿戴设备服务匹配研究</t>
  </si>
  <si>
    <t>2023020764</t>
  </si>
  <si>
    <t>白雪原</t>
  </si>
  <si>
    <t>金春华</t>
  </si>
  <si>
    <t>电动汽车用户充电行为预测与优化调度研究</t>
  </si>
  <si>
    <t>2023020753</t>
  </si>
  <si>
    <t>孙玥</t>
  </si>
  <si>
    <r>
      <rPr>
        <sz val="11"/>
        <color rgb="FF000000"/>
        <rFont val="宋体"/>
        <charset val="134"/>
      </rPr>
      <t>考虑</t>
    </r>
    <r>
      <rPr>
        <sz val="11"/>
        <color rgb="FF000000"/>
        <rFont val="Times New Roman"/>
        <charset val="134"/>
      </rPr>
      <t>V2G</t>
    </r>
    <r>
      <rPr>
        <sz val="11"/>
        <color rgb="FF000000"/>
        <rFont val="宋体"/>
        <charset val="134"/>
      </rPr>
      <t>的电动汽车集群负荷优化调控研究</t>
    </r>
  </si>
  <si>
    <t>2023020746</t>
  </si>
  <si>
    <t>尹盼盼</t>
  </si>
  <si>
    <t>雷丙寅</t>
  </si>
  <si>
    <t>基于知识图谱的在线医疗患者诊疗方案推荐研究</t>
  </si>
  <si>
    <t>2023020759</t>
  </si>
  <si>
    <t>刘源</t>
  </si>
  <si>
    <t>黎枫</t>
  </si>
  <si>
    <t>基于演化博弈的新能源汽车电池回收供应链研究</t>
  </si>
  <si>
    <t>2023020750</t>
  </si>
  <si>
    <t>张欣熠</t>
  </si>
  <si>
    <t>李莉</t>
  </si>
  <si>
    <t>居民与微电网多能互动对社区用电韧性增强作用仿真研究</t>
  </si>
  <si>
    <t>2023020758</t>
  </si>
  <si>
    <t>郭秀秀</t>
  </si>
  <si>
    <t>罗暖</t>
  </si>
  <si>
    <t>基于多模型集成的公共数据资源授权运营政策效果评价</t>
  </si>
  <si>
    <t>第4组</t>
  </si>
  <si>
    <t>2023020757</t>
  </si>
  <si>
    <t>马皓聪</t>
  </si>
  <si>
    <t>马艳红</t>
  </si>
  <si>
    <t>电子商务交易风险场景挖掘及扩散机理研究</t>
  </si>
  <si>
    <t>2023020742</t>
  </si>
  <si>
    <t>李翔宇</t>
  </si>
  <si>
    <t>倪渊</t>
  </si>
  <si>
    <t>基于多源域迁移的公共数据资源价值评估研究</t>
  </si>
  <si>
    <t>2023020763</t>
  </si>
  <si>
    <t>许愿清</t>
  </si>
  <si>
    <t>基于微分博弈的公共数据授权运营动态定价机制研究</t>
  </si>
  <si>
    <t>2023020752</t>
  </si>
  <si>
    <t>王秋荟</t>
  </si>
  <si>
    <t>史珍珍</t>
  </si>
  <si>
    <t>基于评论数据的大学生就业指导需求分析</t>
  </si>
  <si>
    <t>2023020754</t>
  </si>
  <si>
    <t>王嘉仪</t>
  </si>
  <si>
    <t>王莹</t>
  </si>
  <si>
    <t>面向短视频多模态特征耦合的舆情超网络构建与三维态势感知</t>
  </si>
  <si>
    <t>2023020745</t>
  </si>
  <si>
    <t>朱珺彤</t>
  </si>
  <si>
    <t>王宗水</t>
  </si>
  <si>
    <t>基于图文融合的旅游目的地形象感知差异及品牌建设策略研究</t>
  </si>
  <si>
    <t>2023020755</t>
  </si>
  <si>
    <t>胡国汇</t>
  </si>
  <si>
    <r>
      <rPr>
        <sz val="11"/>
        <color theme="1"/>
        <rFont val="宋体"/>
        <charset val="134"/>
      </rPr>
      <t>基于动态多层网络的知识发现与科研绩效的影响研究</t>
    </r>
    <r>
      <rPr>
        <sz val="11"/>
        <color theme="1"/>
        <rFont val="Times New Roman"/>
        <charset val="134"/>
      </rPr>
      <t>——</t>
    </r>
    <r>
      <rPr>
        <sz val="11"/>
        <color theme="1"/>
        <rFont val="宋体"/>
        <charset val="134"/>
      </rPr>
      <t>以人工智能领域为例</t>
    </r>
  </si>
  <si>
    <t>2023020760</t>
  </si>
  <si>
    <t>张道鲲</t>
  </si>
  <si>
    <t>张健</t>
  </si>
  <si>
    <t>家电后服务的故障诊断知识图谱构建</t>
  </si>
  <si>
    <t>2023020762</t>
  </si>
  <si>
    <t>郭雨晴</t>
  </si>
  <si>
    <t>套代购走私犯罪治理多方动态博弈仿真</t>
  </si>
  <si>
    <t>2023020743</t>
  </si>
  <si>
    <t>王雨晨</t>
  </si>
  <si>
    <t>张长鲁</t>
  </si>
  <si>
    <t>基于扎根理论和犹豫模糊模型的直播电商交易风险识别与评价</t>
  </si>
  <si>
    <t>2023020819</t>
  </si>
  <si>
    <t>周宏坤</t>
  </si>
  <si>
    <t>工业工程与管理</t>
  </si>
  <si>
    <t>杨翠芬</t>
  </si>
  <si>
    <t>大语言模型驱动的博物馆服务质量评价及提升路径研究</t>
  </si>
  <si>
    <t>第5组</t>
  </si>
  <si>
    <t>2023020796</t>
  </si>
  <si>
    <t>娄黎明</t>
  </si>
  <si>
    <t>白莹</t>
  </si>
  <si>
    <r>
      <rPr>
        <sz val="11"/>
        <color indexed="8"/>
        <rFont val="宋体"/>
        <charset val="134"/>
      </rPr>
      <t>基于深度学习的</t>
    </r>
    <r>
      <rPr>
        <sz val="11"/>
        <color indexed="8"/>
        <rFont val="Times New Roman"/>
        <charset val="134"/>
      </rPr>
      <t xml:space="preserve"> A </t>
    </r>
    <r>
      <rPr>
        <sz val="11"/>
        <color indexed="8"/>
        <rFont val="宋体"/>
        <charset val="134"/>
      </rPr>
      <t>企业多工序产品质量风险预测与控制研究</t>
    </r>
  </si>
  <si>
    <t>2023020799</t>
  </si>
  <si>
    <t>赵紫依</t>
  </si>
  <si>
    <t>基于深度学习的某生产线设备主轴轴承故障预测研究</t>
  </si>
  <si>
    <t>2023020829</t>
  </si>
  <si>
    <t>闫圣</t>
  </si>
  <si>
    <r>
      <rPr>
        <sz val="11"/>
        <color indexed="8"/>
        <rFont val="宋体"/>
        <charset val="134"/>
      </rPr>
      <t>基于细粒度情感分析的新能源汽车</t>
    </r>
    <r>
      <rPr>
        <sz val="11"/>
        <color indexed="8"/>
        <rFont val="Times New Roman"/>
        <charset val="134"/>
      </rPr>
      <t xml:space="preserve"> </t>
    </r>
    <r>
      <rPr>
        <sz val="11"/>
        <color indexed="8"/>
        <rFont val="宋体"/>
        <charset val="134"/>
      </rPr>
      <t>感知质量评价研究</t>
    </r>
  </si>
  <si>
    <t>2023020826</t>
  </si>
  <si>
    <t>刘坤钰</t>
  </si>
  <si>
    <t>政府监管下的普惠托育高质量发展提升路径演化博弈仿真研究</t>
  </si>
  <si>
    <t>2023020794</t>
  </si>
  <si>
    <t>郭雪晴</t>
  </si>
  <si>
    <t>城市地下燃气管网事故风险耦合分析及动态仿真研究</t>
  </si>
  <si>
    <t>2023020810</t>
  </si>
  <si>
    <t>罗俊仕</t>
  </si>
  <si>
    <t>航空发动机内建质量特性评价模型与可生产性研究</t>
  </si>
  <si>
    <t>2023020795</t>
  </si>
  <si>
    <t>刘程锦</t>
  </si>
  <si>
    <r>
      <rPr>
        <sz val="11"/>
        <color indexed="8"/>
        <rFont val="宋体"/>
        <charset val="134"/>
      </rPr>
      <t>基于</t>
    </r>
    <r>
      <rPr>
        <sz val="11"/>
        <color indexed="8"/>
        <rFont val="Times New Roman"/>
        <charset val="134"/>
      </rPr>
      <t>SHO-CNN-SVM</t>
    </r>
    <r>
      <rPr>
        <sz val="11"/>
        <color indexed="8"/>
        <rFont val="宋体"/>
        <charset val="134"/>
      </rPr>
      <t>模型的口腔疾病诊断决策优化</t>
    </r>
  </si>
  <si>
    <t>2023020814</t>
  </si>
  <si>
    <t>田岳松</t>
  </si>
  <si>
    <r>
      <rPr>
        <sz val="11"/>
        <color indexed="8"/>
        <rFont val="宋体"/>
        <charset val="134"/>
      </rPr>
      <t>基于</t>
    </r>
    <r>
      <rPr>
        <sz val="11"/>
        <color indexed="8"/>
        <rFont val="Times New Roman"/>
        <charset val="134"/>
      </rPr>
      <t xml:space="preserve">LDA-PMC </t>
    </r>
    <r>
      <rPr>
        <sz val="11"/>
        <color indexed="8"/>
        <rFont val="宋体"/>
        <charset val="134"/>
      </rPr>
      <t>模型的新一线城市数字化政策文本量化研究</t>
    </r>
  </si>
  <si>
    <t>2023020803</t>
  </si>
  <si>
    <t>葛梦芸</t>
  </si>
  <si>
    <r>
      <rPr>
        <sz val="11"/>
        <color indexed="8"/>
        <rFont val="宋体"/>
        <charset val="134"/>
      </rPr>
      <t>我国数据知识产权的标准体系研究</t>
    </r>
    <r>
      <rPr>
        <sz val="11"/>
        <color indexed="8"/>
        <rFont val="Times New Roman"/>
        <charset val="134"/>
      </rPr>
      <t>——</t>
    </r>
    <r>
      <rPr>
        <sz val="11"/>
        <color indexed="8"/>
        <rFont val="宋体"/>
        <charset val="134"/>
      </rPr>
      <t>基于政策文本的分析</t>
    </r>
  </si>
  <si>
    <t>2023020813</t>
  </si>
  <si>
    <t>王路阳</t>
  </si>
  <si>
    <t>北京地区主题乐园服务质量提升研究</t>
  </si>
  <si>
    <t>第6组</t>
  </si>
  <si>
    <t>2023020802</t>
  </si>
  <si>
    <t>王梓涵</t>
  </si>
  <si>
    <t>李淼淼</t>
  </si>
  <si>
    <t>数智化转型对制造业企业可持续发展绩效的组态路径研究</t>
  </si>
  <si>
    <t>2023020809</t>
  </si>
  <si>
    <t>刘家旭</t>
  </si>
  <si>
    <t>李晓非</t>
  </si>
  <si>
    <t>铁路安全事故关键致因研究</t>
  </si>
  <si>
    <t>2023020798</t>
  </si>
  <si>
    <t>吴濛吉</t>
  </si>
  <si>
    <t>基于文本挖掘的直播间主播语言特征对消费者购买行为的影响研究</t>
  </si>
  <si>
    <t>2023020801</t>
  </si>
  <si>
    <t>刘建凤</t>
  </si>
  <si>
    <t>廖赣丽</t>
  </si>
  <si>
    <r>
      <rPr>
        <sz val="11"/>
        <color indexed="8"/>
        <rFont val="宋体"/>
        <charset val="134"/>
      </rPr>
      <t>中国制造业企业</t>
    </r>
    <r>
      <rPr>
        <sz val="11"/>
        <color indexed="8"/>
        <rFont val="Times New Roman"/>
        <charset val="134"/>
      </rPr>
      <t>ESG</t>
    </r>
    <r>
      <rPr>
        <sz val="11"/>
        <color indexed="8"/>
        <rFont val="宋体"/>
        <charset val="134"/>
      </rPr>
      <t>对组织韧性的影响研究</t>
    </r>
  </si>
  <si>
    <t>2023020823</t>
  </si>
  <si>
    <t>孙玉彤</t>
  </si>
  <si>
    <t>刘伟</t>
  </si>
  <si>
    <t>基于框架类型的疲劳、社会距离对风险决策影响研究</t>
  </si>
  <si>
    <t>2023020797</t>
  </si>
  <si>
    <t>韩澳雪</t>
  </si>
  <si>
    <t>基于心理弹性中介效应的人格与疲劳实验研究</t>
  </si>
  <si>
    <t>2023020811</t>
  </si>
  <si>
    <t>李可昕</t>
  </si>
  <si>
    <t>刘文涛</t>
  </si>
  <si>
    <r>
      <rPr>
        <sz val="11"/>
        <color indexed="8"/>
        <rFont val="宋体"/>
        <charset val="134"/>
      </rPr>
      <t>基于在线评论</t>
    </r>
    <r>
      <rPr>
        <sz val="11"/>
        <color indexed="8"/>
        <rFont val="Times New Roman"/>
        <charset val="134"/>
      </rPr>
      <t>B</t>
    </r>
    <r>
      <rPr>
        <sz val="11"/>
        <color indexed="8"/>
        <rFont val="宋体"/>
        <charset val="134"/>
      </rPr>
      <t>公司越野汽车产品技术创新机会识别研究</t>
    </r>
  </si>
  <si>
    <t>2023020791</t>
  </si>
  <si>
    <t>王雪萌</t>
  </si>
  <si>
    <t>基于可拓云模型的互联网医院服务质量评价研究</t>
  </si>
  <si>
    <t>2023020815</t>
  </si>
  <si>
    <t>许晨</t>
  </si>
  <si>
    <r>
      <rPr>
        <sz val="11"/>
        <color indexed="8"/>
        <rFont val="宋体"/>
        <charset val="134"/>
      </rPr>
      <t>快速响应下的电商需求预测与库存优化研究</t>
    </r>
    <r>
      <rPr>
        <sz val="11"/>
        <color indexed="8"/>
        <rFont val="Times New Roman"/>
        <charset val="134"/>
      </rPr>
      <t>——</t>
    </r>
    <r>
      <rPr>
        <sz val="11"/>
        <color indexed="8"/>
        <rFont val="宋体"/>
        <charset val="134"/>
      </rPr>
      <t>以美团优选为例</t>
    </r>
  </si>
  <si>
    <t>2023020825</t>
  </si>
  <si>
    <t>陈妍</t>
  </si>
  <si>
    <t>生成式人工智能对制造业企业创新绩效的影响机制研究</t>
  </si>
  <si>
    <t>第7组</t>
  </si>
  <si>
    <t>2023020807</t>
  </si>
  <si>
    <t>李想</t>
  </si>
  <si>
    <r>
      <rPr>
        <sz val="11"/>
        <color indexed="8"/>
        <rFont val="宋体"/>
        <charset val="134"/>
      </rPr>
      <t>精益数字化驱动下的产业协同发展路径研究</t>
    </r>
    <r>
      <rPr>
        <sz val="11"/>
        <color indexed="8"/>
        <rFont val="Times New Roman"/>
        <charset val="134"/>
      </rPr>
      <t>-</t>
    </r>
    <r>
      <rPr>
        <sz val="11"/>
        <color indexed="8"/>
        <rFont val="宋体"/>
        <charset val="134"/>
      </rPr>
      <t>以北京市为例</t>
    </r>
  </si>
  <si>
    <t>2023020804</t>
  </si>
  <si>
    <t>赵一楠</t>
  </si>
  <si>
    <t>刘颖</t>
  </si>
  <si>
    <t>数字化转型赋能供应链韧性的机制与路径研究</t>
  </si>
  <si>
    <t>2023020827</t>
  </si>
  <si>
    <t>刘博</t>
  </si>
  <si>
    <t>生鲜即时零售交易风险评估研究</t>
  </si>
  <si>
    <t>2023020793</t>
  </si>
  <si>
    <t>陈雨翔</t>
  </si>
  <si>
    <r>
      <rPr>
        <sz val="11"/>
        <color indexed="8"/>
        <rFont val="宋体"/>
        <charset val="134"/>
      </rPr>
      <t>数据管理能力成熟度对企业</t>
    </r>
    <r>
      <rPr>
        <sz val="11"/>
        <color indexed="8"/>
        <rFont val="Times New Roman"/>
        <charset val="134"/>
      </rPr>
      <t>ESG</t>
    </r>
    <r>
      <rPr>
        <sz val="11"/>
        <color indexed="8"/>
        <rFont val="宋体"/>
        <charset val="134"/>
      </rPr>
      <t>表现的影响</t>
    </r>
  </si>
  <si>
    <t>2023020822</t>
  </si>
  <si>
    <t>张倩倩</t>
  </si>
  <si>
    <r>
      <rPr>
        <sz val="11"/>
        <color indexed="8"/>
        <rFont val="宋体"/>
        <charset val="134"/>
      </rPr>
      <t>融合多属性知识的小微制造企业进出口产品</t>
    </r>
    <r>
      <rPr>
        <sz val="11"/>
        <color indexed="8"/>
        <rFont val="Times New Roman"/>
        <charset val="134"/>
      </rPr>
      <t>HS</t>
    </r>
    <r>
      <rPr>
        <sz val="11"/>
        <color indexed="8"/>
        <rFont val="宋体"/>
        <charset val="134"/>
      </rPr>
      <t>编码预测研究</t>
    </r>
  </si>
  <si>
    <t>2023020830</t>
  </si>
  <si>
    <t>和凤扬</t>
  </si>
  <si>
    <t>曲立</t>
  </si>
  <si>
    <t>新质生产力视角下北京高新技术园区效率评价及对策研究</t>
  </si>
  <si>
    <t>2023020817</t>
  </si>
  <si>
    <t>姚燕超</t>
  </si>
  <si>
    <t>孙静</t>
  </si>
  <si>
    <r>
      <rPr>
        <sz val="11"/>
        <color indexed="8"/>
        <rFont val="宋体"/>
        <charset val="134"/>
      </rPr>
      <t>数绿融合对工业企业碳绩效的影响</t>
    </r>
    <r>
      <rPr>
        <sz val="11"/>
        <color indexed="8"/>
        <rFont val="Times New Roman"/>
        <charset val="134"/>
      </rPr>
      <t>——</t>
    </r>
    <r>
      <rPr>
        <sz val="11"/>
        <color indexed="8"/>
        <rFont val="宋体"/>
        <charset val="134"/>
      </rPr>
      <t>基于链式中介效应的实证研究</t>
    </r>
  </si>
  <si>
    <t>2023020831</t>
  </si>
  <si>
    <t>陈雨朵</t>
  </si>
  <si>
    <t>新能源汽车供应链韧性影响因素及动态仿真研究</t>
  </si>
  <si>
    <t>2023020792</t>
  </si>
  <si>
    <t>吴岳峰</t>
  </si>
  <si>
    <t>王建国</t>
  </si>
  <si>
    <t>产业集聚对企业数字技术创新的影响研究</t>
  </si>
  <si>
    <t>2023020832</t>
  </si>
  <si>
    <t>杨佳怡</t>
  </si>
  <si>
    <t>王宁</t>
  </si>
  <si>
    <r>
      <rPr>
        <sz val="11"/>
        <color indexed="8"/>
        <rFont val="宋体"/>
        <charset val="134"/>
      </rPr>
      <t>循环化改造产业园区</t>
    </r>
    <r>
      <rPr>
        <sz val="11"/>
        <color indexed="8"/>
        <rFont val="Times New Roman"/>
        <charset val="134"/>
      </rPr>
      <t>“</t>
    </r>
    <r>
      <rPr>
        <sz val="11"/>
        <color indexed="8"/>
        <rFont val="宋体"/>
        <charset val="134"/>
      </rPr>
      <t>水</t>
    </r>
    <r>
      <rPr>
        <sz val="11"/>
        <color indexed="8"/>
        <rFont val="Times New Roman"/>
        <charset val="134"/>
      </rPr>
      <t>-</t>
    </r>
    <r>
      <rPr>
        <sz val="11"/>
        <color indexed="8"/>
        <rFont val="宋体"/>
        <charset val="134"/>
      </rPr>
      <t>能</t>
    </r>
    <r>
      <rPr>
        <sz val="11"/>
        <color indexed="8"/>
        <rFont val="Times New Roman"/>
        <charset val="134"/>
      </rPr>
      <t>-</t>
    </r>
    <r>
      <rPr>
        <sz val="11"/>
        <color indexed="8"/>
        <rFont val="宋体"/>
        <charset val="134"/>
      </rPr>
      <t>碳</t>
    </r>
    <r>
      <rPr>
        <sz val="11"/>
        <color indexed="8"/>
        <rFont val="Times New Roman"/>
        <charset val="134"/>
      </rPr>
      <t>”</t>
    </r>
    <r>
      <rPr>
        <sz val="11"/>
        <color indexed="8"/>
        <rFont val="宋体"/>
        <charset val="134"/>
      </rPr>
      <t>系统耦合研究</t>
    </r>
  </si>
  <si>
    <t>2023020824</t>
  </si>
  <si>
    <t>陈涵</t>
  </si>
  <si>
    <r>
      <rPr>
        <sz val="11"/>
        <color rgb="FF000000"/>
        <rFont val="宋体"/>
        <charset val="134"/>
      </rPr>
      <t>管理者认知偏差与制造型企业</t>
    </r>
    <r>
      <rPr>
        <sz val="11"/>
        <color rgb="FF000000"/>
        <rFont val="Times New Roman"/>
        <charset val="134"/>
      </rPr>
      <t>ESG</t>
    </r>
    <r>
      <rPr>
        <sz val="11"/>
        <color rgb="FF000000"/>
        <rFont val="宋体"/>
        <charset val="134"/>
      </rPr>
      <t>表现关系研究</t>
    </r>
  </si>
  <si>
    <t>第8组</t>
  </si>
  <si>
    <t>2023020820</t>
  </si>
  <si>
    <t>张浩</t>
  </si>
  <si>
    <r>
      <rPr>
        <sz val="11"/>
        <color rgb="FF000000"/>
        <rFont val="宋体"/>
        <charset val="134"/>
      </rPr>
      <t>人工智能技术对社交商务平台用户满意度的影响研究</t>
    </r>
    <r>
      <rPr>
        <sz val="11"/>
        <color rgb="FF000000"/>
        <rFont val="Times New Roman"/>
        <charset val="134"/>
      </rPr>
      <t>——</t>
    </r>
    <r>
      <rPr>
        <sz val="11"/>
        <color rgb="FF000000"/>
        <rFont val="宋体"/>
        <charset val="134"/>
      </rPr>
      <t>基于情感倾向视角</t>
    </r>
  </si>
  <si>
    <t>2023020821</t>
  </si>
  <si>
    <t>贾优</t>
  </si>
  <si>
    <t>谢群</t>
  </si>
  <si>
    <r>
      <rPr>
        <sz val="11"/>
        <color rgb="FF000000"/>
        <rFont val="宋体"/>
        <charset val="134"/>
      </rPr>
      <t>重污染企业数字化转型对其</t>
    </r>
    <r>
      <rPr>
        <sz val="11"/>
        <color rgb="FF000000"/>
        <rFont val="Times New Roman"/>
        <charset val="134"/>
      </rPr>
      <t>ESG</t>
    </r>
    <r>
      <rPr>
        <sz val="11"/>
        <color rgb="FF000000"/>
        <rFont val="宋体"/>
        <charset val="134"/>
      </rPr>
      <t>表现的影响研究</t>
    </r>
  </si>
  <si>
    <t>2023020812</t>
  </si>
  <si>
    <t>姚景涵</t>
  </si>
  <si>
    <t>高管团队数字素养对汽车制造业企业价值的影响研究</t>
  </si>
  <si>
    <t>2023020828</t>
  </si>
  <si>
    <t>王鹏</t>
  </si>
  <si>
    <t>尹洁林</t>
  </si>
  <si>
    <t>客车行业营销项目经理胜任力模型构建及其对团队绩效的影响研究</t>
  </si>
  <si>
    <t>2023020816</t>
  </si>
  <si>
    <t>王启辰</t>
  </si>
  <si>
    <t>张琳</t>
  </si>
  <si>
    <t>基于知识图谱的城市群重大自然灾害应急协同救援策略研究</t>
  </si>
  <si>
    <t>2023020808</t>
  </si>
  <si>
    <t>焦雄</t>
  </si>
  <si>
    <t>张娜</t>
  </si>
  <si>
    <t>基层医疗卫生服务质量影响因素及提升策略分析</t>
  </si>
  <si>
    <t>2023020800</t>
  </si>
  <si>
    <t>武艳凤</t>
  </si>
  <si>
    <t>盲盒网络交易消费者购买意愿影响机制研究</t>
  </si>
  <si>
    <t>2024020839</t>
  </si>
  <si>
    <t>周靖钧</t>
  </si>
  <si>
    <t>工程管理</t>
  </si>
  <si>
    <t>面向经营模式创新的航天零部件制造企业数字化转型能力评价研究</t>
  </si>
  <si>
    <t>2024021090</t>
  </si>
  <si>
    <t>徐静</t>
  </si>
  <si>
    <t>基于生成式人工智能的少先队辅导员智能体构建研究</t>
  </si>
  <si>
    <t>2024021091</t>
  </si>
  <si>
    <t>刘勐</t>
  </si>
  <si>
    <t>京津冀数字技术创新对北京市产业链韧性的赋能机制研究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</si>
</sst>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indexed="8"/>
      <name val="宋体"/>
      <charset val="134"/>
      <scheme val="minor"/>
    </font>
    <font>
      <b/>
      <sz val="18"/>
      <name val="宋体"/>
      <charset val="134"/>
    </font>
    <font>
      <b/>
      <sz val="14"/>
      <name val="宋体"/>
      <charset val="134"/>
    </font>
    <font>
      <b/>
      <sz val="12"/>
      <name val="宋体"/>
      <charset val="134"/>
    </font>
    <font>
      <sz val="11"/>
      <name val="宋体"/>
      <charset val="134"/>
    </font>
    <font>
      <sz val="11"/>
      <color rgb="FF000000"/>
      <name val="Times New Roman"/>
      <charset val="134"/>
    </font>
    <font>
      <sz val="11"/>
      <color rgb="FF000000"/>
      <name val="宋体"/>
      <charset val="134"/>
    </font>
    <font>
      <sz val="11"/>
      <color indexed="8"/>
      <name val="宋体"/>
      <charset val="134"/>
    </font>
    <font>
      <sz val="11"/>
      <name val="宋体"/>
      <charset val="134"/>
      <scheme val="minor"/>
    </font>
    <font>
      <sz val="11"/>
      <color indexed="8"/>
      <name val="Times New Roman"/>
      <charset val="134"/>
    </font>
    <font>
      <sz val="11"/>
      <color theme="1"/>
      <name val="Times New Roman"/>
      <charset val="134"/>
    </font>
    <font>
      <sz val="11"/>
      <color theme="1"/>
      <name val="宋体"/>
      <charset val="134"/>
    </font>
    <font>
      <sz val="11"/>
      <name val="Times New Roman"/>
      <charset val="134"/>
    </font>
    <font>
      <sz val="10"/>
      <name val="宋体"/>
      <charset val="134"/>
    </font>
    <font>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2"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3" borderId="5" applyNumberFormat="0" applyAlignment="0" applyProtection="0">
      <alignment vertical="center"/>
    </xf>
    <xf numFmtId="0" fontId="25" fillId="4" borderId="6" applyNumberFormat="0" applyAlignment="0" applyProtection="0">
      <alignment vertical="center"/>
    </xf>
    <xf numFmtId="0" fontId="26" fillId="4" borderId="5" applyNumberFormat="0" applyAlignment="0" applyProtection="0">
      <alignment vertical="center"/>
    </xf>
    <xf numFmtId="0" fontId="27" fillId="5"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cellStyleXfs>
  <cellXfs count="23">
    <xf numFmtId="0" fontId="0" fillId="0" borderId="0" xfId="0">
      <alignment vertical="center"/>
    </xf>
    <xf numFmtId="0" fontId="0" fillId="0" borderId="0" xfId="0" applyFill="1" applyAlignment="1">
      <alignment vertical="center"/>
    </xf>
    <xf numFmtId="0" fontId="0" fillId="0" borderId="0" xfId="0" applyFill="1">
      <alignment vertical="center"/>
    </xf>
    <xf numFmtId="0" fontId="1" fillId="0" borderId="1" xfId="0" applyFont="1" applyFill="1" applyBorder="1" applyAlignment="1">
      <alignment horizontal="center" vertical="center"/>
    </xf>
    <xf numFmtId="0" fontId="0" fillId="0" borderId="0" xfId="0" applyFill="1" applyAlignment="1"/>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13" fillId="0" borderId="0" xfId="0" applyFont="1" applyFill="1">
      <alignment vertical="center"/>
    </xf>
    <xf numFmtId="0" fontId="14"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31649;&#29702;&#23398;&#38498;2026&#23626;&#30805;&#22763;&#35770;&#25991;&#31572;&#36777;&#23433;&#25490;&#34920;&#65288;&#23398;&#29983;&#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2)"/>
    </sheetNames>
    <sheetDataSet>
      <sheetData sheetId="0">
        <row r="1">
          <cell r="C1" t="str">
            <v>姓名</v>
          </cell>
          <cell r="D1" t="str">
            <v>性别</v>
          </cell>
          <cell r="E1" t="str">
            <v>论文题目</v>
          </cell>
          <cell r="F1" t="str">
            <v>班级</v>
          </cell>
          <cell r="G1" t="str">
            <v>专业</v>
          </cell>
          <cell r="H1" t="str">
            <v>导师</v>
          </cell>
          <cell r="I1" t="str">
            <v>导师所属学院</v>
          </cell>
        </row>
        <row r="1">
          <cell r="K1" t="str">
            <v>时间</v>
          </cell>
          <cell r="L1" t="str">
            <v>地点</v>
          </cell>
        </row>
        <row r="2">
          <cell r="C2" t="str">
            <v>胡欣</v>
          </cell>
          <cell r="D2" t="str">
            <v>女</v>
          </cell>
          <cell r="E2" t="str">
            <v>基于大语言模型的物流行业碳信息披露基准研究</v>
          </cell>
          <cell r="F2" t="str">
            <v>管科研2304</v>
          </cell>
          <cell r="G2" t="str">
            <v>物流工程与管理</v>
          </cell>
          <cell r="H2" t="str">
            <v>张莉</v>
          </cell>
          <cell r="I2" t="str">
            <v>管理学院</v>
          </cell>
          <cell r="J2" t="str">
            <v>第1组</v>
          </cell>
          <cell r="K2" t="str">
            <v>4月27日周一8:30</v>
          </cell>
          <cell r="L2" t="str">
            <v>沙河校区XXA305</v>
          </cell>
        </row>
        <row r="3">
          <cell r="C3" t="str">
            <v>杨浩然</v>
          </cell>
          <cell r="D3" t="str">
            <v>男</v>
          </cell>
          <cell r="E3" t="str">
            <v>双循环背景下审计师网络对供应链韧性的影响研究</v>
          </cell>
          <cell r="F3" t="str">
            <v>管科研2304</v>
          </cell>
          <cell r="G3" t="str">
            <v>物流工程与管理</v>
          </cell>
          <cell r="H3" t="str">
            <v>邢春玉</v>
          </cell>
          <cell r="I3" t="str">
            <v>商学院</v>
          </cell>
          <cell r="J3" t="str">
            <v>第1组</v>
          </cell>
          <cell r="K3" t="str">
            <v>4月27日周一8:30</v>
          </cell>
          <cell r="L3" t="str">
            <v>沙河校区XXA305</v>
          </cell>
        </row>
        <row r="4">
          <cell r="C4" t="str">
            <v>王文华</v>
          </cell>
          <cell r="D4" t="str">
            <v>女</v>
          </cell>
          <cell r="E4" t="str">
            <v>突发公共卫生事件下应急物资的需求预测和调度研究</v>
          </cell>
          <cell r="F4" t="str">
            <v>管科研2304</v>
          </cell>
          <cell r="G4" t="str">
            <v>物流工程与管理</v>
          </cell>
          <cell r="H4" t="str">
            <v>杨孔雨</v>
          </cell>
          <cell r="I4" t="str">
            <v>公管学院</v>
          </cell>
          <cell r="J4" t="str">
            <v>第1组</v>
          </cell>
          <cell r="K4" t="str">
            <v>4月27日周一8:30</v>
          </cell>
          <cell r="L4" t="str">
            <v>沙河校区XXA305</v>
          </cell>
        </row>
        <row r="5">
          <cell r="C5" t="str">
            <v>陈沛蓉</v>
          </cell>
          <cell r="D5" t="str">
            <v>女</v>
          </cell>
          <cell r="E5" t="str">
            <v>航空物流—区域经济的协同发展测度及仿真研究</v>
          </cell>
          <cell r="F5" t="str">
            <v>管科研2304</v>
          </cell>
          <cell r="G5" t="str">
            <v>物流工程与管理</v>
          </cell>
          <cell r="H5" t="str">
            <v>梁力军</v>
          </cell>
          <cell r="I5" t="str">
            <v>商学院</v>
          </cell>
          <cell r="J5" t="str">
            <v>第1组</v>
          </cell>
          <cell r="K5" t="str">
            <v>4月27日周一8:30</v>
          </cell>
          <cell r="L5" t="str">
            <v>沙河校区XXA305</v>
          </cell>
        </row>
        <row r="6">
          <cell r="C6" t="str">
            <v>陈国渔</v>
          </cell>
          <cell r="D6" t="str">
            <v>女</v>
          </cell>
          <cell r="E6" t="str">
            <v>制造企业供应链融资风险传导机制与评价研究</v>
          </cell>
          <cell r="F6" t="str">
            <v>管科研2304</v>
          </cell>
          <cell r="G6" t="str">
            <v>物流工程与管理</v>
          </cell>
          <cell r="H6" t="str">
            <v>梁力军</v>
          </cell>
          <cell r="I6" t="str">
            <v>商学院</v>
          </cell>
          <cell r="J6" t="str">
            <v>第1组</v>
          </cell>
          <cell r="K6" t="str">
            <v>4月27日周一8:30</v>
          </cell>
          <cell r="L6" t="str">
            <v>沙河校区XXA305</v>
          </cell>
        </row>
        <row r="7">
          <cell r="C7" t="str">
            <v>宋濛</v>
          </cell>
          <cell r="D7" t="str">
            <v>男</v>
          </cell>
          <cell r="E7" t="str">
            <v>制造企业物料采购流程优化路径与风险预警模型构建研究</v>
          </cell>
          <cell r="F7" t="str">
            <v>管科研2304</v>
          </cell>
          <cell r="G7" t="str">
            <v>物流工程与管理</v>
          </cell>
          <cell r="H7" t="str">
            <v>梁力军</v>
          </cell>
          <cell r="I7" t="str">
            <v>商学院</v>
          </cell>
          <cell r="J7" t="str">
            <v>第1组</v>
          </cell>
          <cell r="K7" t="str">
            <v>4月27日周一8:30</v>
          </cell>
          <cell r="L7" t="str">
            <v>沙河校区XXA305</v>
          </cell>
        </row>
        <row r="8">
          <cell r="C8" t="str">
            <v>杨溢</v>
          </cell>
          <cell r="D8" t="str">
            <v>男</v>
          </cell>
          <cell r="E8" t="str">
            <v>基于知识图谱的中小企业数字化转型供应商推荐</v>
          </cell>
          <cell r="F8" t="str">
            <v>管科研2304</v>
          </cell>
          <cell r="G8" t="str">
            <v>物流工程与管理</v>
          </cell>
          <cell r="H8" t="str">
            <v>谷晓燕</v>
          </cell>
          <cell r="I8" t="str">
            <v>管理学院</v>
          </cell>
          <cell r="J8" t="str">
            <v>第1组</v>
          </cell>
          <cell r="K8" t="str">
            <v>4月27日周一8:30</v>
          </cell>
          <cell r="L8" t="str">
            <v>沙河校区XXA305</v>
          </cell>
        </row>
        <row r="9">
          <cell r="C9" t="str">
            <v>周新愿</v>
          </cell>
          <cell r="D9" t="str">
            <v>男</v>
          </cell>
          <cell r="E9" t="str">
            <v>即时零售模式下前置仓选址-路径优化研究—以京东酒世界为例</v>
          </cell>
          <cell r="F9" t="str">
            <v>管科研2304</v>
          </cell>
          <cell r="G9" t="str">
            <v>物流工程与管理</v>
          </cell>
          <cell r="H9" t="str">
            <v>蒋洪伟</v>
          </cell>
          <cell r="I9" t="str">
            <v>管理学院</v>
          </cell>
          <cell r="J9" t="str">
            <v>第1组</v>
          </cell>
          <cell r="K9" t="str">
            <v>4月27日周一8:30</v>
          </cell>
          <cell r="L9" t="str">
            <v>沙河校区XXA305</v>
          </cell>
        </row>
        <row r="10">
          <cell r="C10" t="str">
            <v>高根祥</v>
          </cell>
          <cell r="D10" t="str">
            <v>男</v>
          </cell>
          <cell r="E10" t="str">
            <v>供应链视角下中小企业数字化转型激励机制研究——以昌平区制造业为例</v>
          </cell>
          <cell r="F10" t="str">
            <v>管科研2304</v>
          </cell>
          <cell r="G10" t="str">
            <v>物流工程与管理</v>
          </cell>
          <cell r="H10" t="str">
            <v>杜惠英</v>
          </cell>
          <cell r="I10" t="str">
            <v>管理学院</v>
          </cell>
          <cell r="J10" t="str">
            <v>第1组</v>
          </cell>
          <cell r="K10" t="str">
            <v>4月27日周一8:30</v>
          </cell>
          <cell r="L10" t="str">
            <v>沙河校区XXA305</v>
          </cell>
        </row>
        <row r="11">
          <cell r="C11" t="str">
            <v>张喆</v>
          </cell>
          <cell r="D11" t="str">
            <v>女</v>
          </cell>
          <cell r="E11" t="str">
            <v>我国港口运营企业数字化转型绩效评价研究</v>
          </cell>
          <cell r="F11" t="str">
            <v>管科研2304</v>
          </cell>
          <cell r="G11" t="str">
            <v>物流工程与管理</v>
          </cell>
          <cell r="H11" t="str">
            <v>王兴芬</v>
          </cell>
          <cell r="I11" t="str">
            <v>管理学院</v>
          </cell>
          <cell r="J11" t="str">
            <v>第1组</v>
          </cell>
          <cell r="K11" t="str">
            <v>4月27日周一8:30</v>
          </cell>
          <cell r="L11" t="str">
            <v>沙河校区XXA305</v>
          </cell>
        </row>
        <row r="12">
          <cell r="C12" t="str">
            <v>周世恒</v>
          </cell>
          <cell r="D12" t="str">
            <v>男</v>
          </cell>
          <cell r="E12" t="str">
            <v>基于大语言模型-BIM融合的工程算量应用研究</v>
          </cell>
          <cell r="F12" t="str">
            <v>管科研2304</v>
          </cell>
          <cell r="G12" t="str">
            <v>物流工程与管理</v>
          </cell>
          <cell r="H12" t="str">
            <v>张莉</v>
          </cell>
          <cell r="I12" t="str">
            <v>管理学院</v>
          </cell>
          <cell r="J12" t="str">
            <v>第1组</v>
          </cell>
          <cell r="K12" t="str">
            <v>4月27日周一8:30</v>
          </cell>
          <cell r="L12" t="str">
            <v>沙河校区XXA305</v>
          </cell>
        </row>
        <row r="13">
          <cell r="C13" t="str">
            <v>刘孟</v>
          </cell>
          <cell r="D13" t="str">
            <v>女</v>
          </cell>
          <cell r="E13" t="str">
            <v>数智化驱动中国物流高质量发展空间关联网络的作用机制研究</v>
          </cell>
          <cell r="F13" t="str">
            <v>管科研2304</v>
          </cell>
          <cell r="G13" t="str">
            <v>物流工程与管理</v>
          </cell>
          <cell r="H13" t="str">
            <v>王宁宁</v>
          </cell>
          <cell r="I13" t="str">
            <v>管理学院</v>
          </cell>
          <cell r="J13" t="str">
            <v>第1组</v>
          </cell>
          <cell r="K13" t="str">
            <v>4月27日周一8:30</v>
          </cell>
          <cell r="L13" t="str">
            <v>沙河校区XXA305</v>
          </cell>
        </row>
        <row r="14">
          <cell r="C14" t="str">
            <v>尚婷婷</v>
          </cell>
          <cell r="D14" t="str">
            <v>女</v>
          </cell>
          <cell r="E14" t="str">
            <v>环渤海地区物流业碳排放影响因素分析及预测研究</v>
          </cell>
          <cell r="F14" t="str">
            <v>管科研2304</v>
          </cell>
          <cell r="G14" t="str">
            <v>物流工程与管理</v>
          </cell>
          <cell r="H14" t="str">
            <v>类骁</v>
          </cell>
          <cell r="I14" t="str">
            <v>管理学院</v>
          </cell>
          <cell r="J14" t="str">
            <v>第1组</v>
          </cell>
          <cell r="K14" t="str">
            <v>4月27日周一8:30</v>
          </cell>
          <cell r="L14" t="str">
            <v>沙河校区XXA305</v>
          </cell>
        </row>
        <row r="15">
          <cell r="C15" t="str">
            <v>张一鸣</v>
          </cell>
          <cell r="D15" t="str">
            <v>男</v>
          </cell>
          <cell r="E15" t="str">
            <v>数字化转型舆情演化及对企业影响机制研究</v>
          </cell>
          <cell r="F15" t="str">
            <v>管科研2302</v>
          </cell>
          <cell r="G15" t="str">
            <v>管科0871</v>
          </cell>
          <cell r="H15" t="str">
            <v>庄文英</v>
          </cell>
          <cell r="I15" t="str">
            <v>管理学院</v>
          </cell>
          <cell r="J15" t="str">
            <v>第2组</v>
          </cell>
          <cell r="K15" t="str">
            <v>4月25日周六8:30</v>
          </cell>
          <cell r="L15" t="str">
            <v>沙河校区XXD107</v>
          </cell>
        </row>
        <row r="16">
          <cell r="C16" t="str">
            <v>张洪瑞</v>
          </cell>
          <cell r="D16" t="str">
            <v>男</v>
          </cell>
          <cell r="E16" t="str">
            <v>基于语义-风格双特征融合的木版年画生成模型研究</v>
          </cell>
          <cell r="F16" t="str">
            <v>管科研2302</v>
          </cell>
          <cell r="G16" t="str">
            <v>管科0871</v>
          </cell>
          <cell r="H16" t="str">
            <v>车蕾</v>
          </cell>
          <cell r="I16" t="str">
            <v>管理学院</v>
          </cell>
          <cell r="J16" t="str">
            <v>第2组</v>
          </cell>
          <cell r="K16" t="str">
            <v>4月25日周六8:30</v>
          </cell>
          <cell r="L16" t="str">
            <v>沙河校区XXD107</v>
          </cell>
        </row>
        <row r="17">
          <cell r="C17" t="str">
            <v>肖可</v>
          </cell>
          <cell r="D17" t="str">
            <v>女</v>
          </cell>
          <cell r="E17" t="str">
            <v>文化艺术场馆的虚实空间协同与影响机制研究</v>
          </cell>
          <cell r="F17" t="str">
            <v>管科研2302</v>
          </cell>
          <cell r="G17" t="str">
            <v>管科0871</v>
          </cell>
          <cell r="H17" t="str">
            <v>王宁宁</v>
          </cell>
          <cell r="I17" t="str">
            <v>管理学院</v>
          </cell>
          <cell r="J17" t="str">
            <v>第2组</v>
          </cell>
          <cell r="K17" t="str">
            <v>4月25日周六8:30</v>
          </cell>
          <cell r="L17" t="str">
            <v>沙河校区XXD107</v>
          </cell>
        </row>
        <row r="18">
          <cell r="C18" t="str">
            <v>胡晨阳</v>
          </cell>
          <cell r="D18" t="str">
            <v>男</v>
          </cell>
          <cell r="E18" t="str">
            <v>基于综合评估耦合模型的中国脱碳路径预测及综合效应研究</v>
          </cell>
          <cell r="F18" t="str">
            <v>管科研2302</v>
          </cell>
          <cell r="G18" t="str">
            <v>管科0871</v>
          </cell>
          <cell r="H18" t="str">
            <v>类骁</v>
          </cell>
          <cell r="I18" t="str">
            <v>管理学院</v>
          </cell>
          <cell r="J18" t="str">
            <v>第2组</v>
          </cell>
          <cell r="K18" t="str">
            <v>4月25日周六8:30</v>
          </cell>
          <cell r="L18" t="str">
            <v>沙河校区XXD107</v>
          </cell>
        </row>
        <row r="19">
          <cell r="C19" t="str">
            <v>王楠</v>
          </cell>
          <cell r="D19" t="str">
            <v>女</v>
          </cell>
          <cell r="E19" t="str">
            <v>碳边双重外部冲击下中国企业绿色转型的传导机制研究——基于CBAM与地缘政治风险的宏观—微观整合分析</v>
          </cell>
          <cell r="F19" t="str">
            <v>管科研2302</v>
          </cell>
          <cell r="G19" t="str">
            <v>管科0871</v>
          </cell>
          <cell r="H19" t="str">
            <v>类骁</v>
          </cell>
          <cell r="I19" t="str">
            <v>管理学院</v>
          </cell>
          <cell r="J19" t="str">
            <v>第2组</v>
          </cell>
          <cell r="K19" t="str">
            <v>4月25日周六8:30</v>
          </cell>
          <cell r="L19" t="str">
            <v>沙河校区XXD107</v>
          </cell>
        </row>
        <row r="20">
          <cell r="C20" t="str">
            <v>任禹潼</v>
          </cell>
          <cell r="D20" t="str">
            <v>男</v>
          </cell>
          <cell r="E20" t="str">
            <v>多尺度视角下虚实空间交互对城乡融合的影响因素识别与机制探析</v>
          </cell>
          <cell r="F20" t="str">
            <v>管科研2302</v>
          </cell>
          <cell r="G20" t="str">
            <v>管科0871</v>
          </cell>
          <cell r="H20" t="str">
            <v>王宁宁</v>
          </cell>
          <cell r="I20" t="str">
            <v>管理学院</v>
          </cell>
          <cell r="J20" t="str">
            <v>第2组</v>
          </cell>
          <cell r="K20" t="str">
            <v>4月25日周六8:30</v>
          </cell>
          <cell r="L20" t="str">
            <v>沙河校区XXD107</v>
          </cell>
        </row>
        <row r="21">
          <cell r="C21" t="str">
            <v>董科垚</v>
          </cell>
          <cell r="D21" t="str">
            <v>男</v>
          </cell>
          <cell r="E21" t="str">
            <v>基于自回归语言模型的时间序列预测研究</v>
          </cell>
          <cell r="F21" t="str">
            <v>管科研2302</v>
          </cell>
          <cell r="G21" t="str">
            <v>管科0871</v>
          </cell>
          <cell r="H21" t="str">
            <v>王磊</v>
          </cell>
          <cell r="I21" t="str">
            <v>管理学院</v>
          </cell>
          <cell r="J21" t="str">
            <v>第2组</v>
          </cell>
          <cell r="K21" t="str">
            <v>4月25日周六8:30</v>
          </cell>
          <cell r="L21" t="str">
            <v>沙河校区XXD107</v>
          </cell>
        </row>
        <row r="22">
          <cell r="C22" t="str">
            <v>张千禧</v>
          </cell>
          <cell r="D22" t="str">
            <v>男</v>
          </cell>
          <cell r="E22" t="str">
            <v>基于深度学习的光伏太阳能电池缺陷检测模型研究</v>
          </cell>
          <cell r="F22" t="str">
            <v>管科研2302</v>
          </cell>
          <cell r="G22" t="str">
            <v>管科0871</v>
          </cell>
          <cell r="H22" t="str">
            <v>胡敏</v>
          </cell>
          <cell r="I22" t="str">
            <v>管理学院</v>
          </cell>
          <cell r="J22" t="str">
            <v>第2组</v>
          </cell>
          <cell r="K22" t="str">
            <v>4月25日周六8:30</v>
          </cell>
          <cell r="L22" t="str">
            <v>沙河校区XXD107</v>
          </cell>
        </row>
        <row r="23">
          <cell r="C23" t="str">
            <v>刘宗放</v>
          </cell>
          <cell r="D23" t="str">
            <v>男</v>
          </cell>
          <cell r="E23" t="str">
            <v>面向复杂环境的番茄叶片病害检测方法研究与实现</v>
          </cell>
          <cell r="F23" t="str">
            <v>管科研2302</v>
          </cell>
          <cell r="G23" t="str">
            <v>管科0871</v>
          </cell>
          <cell r="H23" t="str">
            <v>郭祥云</v>
          </cell>
          <cell r="I23" t="str">
            <v>管理学院</v>
          </cell>
          <cell r="J23" t="str">
            <v>第2组</v>
          </cell>
          <cell r="K23" t="str">
            <v>4月25日周六8:30</v>
          </cell>
          <cell r="L23" t="str">
            <v>沙河校区XXD107</v>
          </cell>
        </row>
        <row r="24">
          <cell r="C24" t="str">
            <v>高宇</v>
          </cell>
          <cell r="D24" t="str">
            <v>男</v>
          </cell>
          <cell r="E24" t="str">
            <v>用户偏好驱动的大模型智能体优化研究</v>
          </cell>
          <cell r="F24" t="str">
            <v>管科研2302</v>
          </cell>
          <cell r="G24" t="str">
            <v>管科0871</v>
          </cell>
          <cell r="H24" t="str">
            <v>王磊</v>
          </cell>
          <cell r="I24" t="str">
            <v>管理学院</v>
          </cell>
          <cell r="J24" t="str">
            <v>第2组</v>
          </cell>
          <cell r="K24" t="str">
            <v>4月25日周六8:30</v>
          </cell>
          <cell r="L24" t="str">
            <v>沙河校区XXD107</v>
          </cell>
        </row>
        <row r="25">
          <cell r="C25" t="str">
            <v>乔一然</v>
          </cell>
          <cell r="D25" t="str">
            <v>女</v>
          </cell>
          <cell r="E25" t="str">
            <v>基于领域大模型的实体关系抽取技术在排污许可制智能化检索中的应用研究</v>
          </cell>
          <cell r="F25" t="str">
            <v>管科研2302</v>
          </cell>
          <cell r="G25" t="str">
            <v>管科0871</v>
          </cell>
          <cell r="H25" t="str">
            <v>车蕾</v>
          </cell>
          <cell r="I25" t="str">
            <v>管理学院</v>
          </cell>
          <cell r="J25" t="str">
            <v>第2组</v>
          </cell>
          <cell r="K25" t="str">
            <v>4月25日周六8:30</v>
          </cell>
          <cell r="L25" t="str">
            <v>沙河校区XXD107</v>
          </cell>
        </row>
        <row r="26">
          <cell r="C26" t="str">
            <v>谷汪洋</v>
          </cell>
          <cell r="D26" t="str">
            <v>男</v>
          </cell>
          <cell r="E26" t="str">
            <v>数字化背景下基于韧性视角的农产品供应链网络优化研究</v>
          </cell>
          <cell r="F26" t="str">
            <v>管科研2302</v>
          </cell>
          <cell r="G26" t="str">
            <v>管科0871</v>
          </cell>
          <cell r="H26" t="str">
            <v>谷晓燕</v>
          </cell>
          <cell r="I26" t="str">
            <v>管理学院</v>
          </cell>
          <cell r="J26" t="str">
            <v>第2组</v>
          </cell>
          <cell r="K26" t="str">
            <v>4月25日周六8:30</v>
          </cell>
          <cell r="L26" t="str">
            <v>沙河校区XXD107</v>
          </cell>
        </row>
        <row r="27">
          <cell r="C27" t="str">
            <v>汤金凤</v>
          </cell>
          <cell r="D27" t="str">
            <v>女</v>
          </cell>
          <cell r="E27" t="str">
            <v>基于扎根理论的综合类博物馆数字化建设效果评价研究</v>
          </cell>
          <cell r="F27" t="str">
            <v>管科研2301</v>
          </cell>
          <cell r="G27" t="str">
            <v>管科1201</v>
          </cell>
          <cell r="H27" t="str">
            <v>齐林</v>
          </cell>
          <cell r="I27" t="str">
            <v>管理学院</v>
          </cell>
          <cell r="J27" t="str">
            <v>第2组</v>
          </cell>
          <cell r="K27" t="str">
            <v>4月25日周六8:30</v>
          </cell>
          <cell r="L27" t="str">
            <v>沙河校区XXD107</v>
          </cell>
        </row>
        <row r="28">
          <cell r="C28" t="str">
            <v>张甜</v>
          </cell>
          <cell r="D28" t="str">
            <v>女</v>
          </cell>
          <cell r="E28" t="str">
            <v>基于术语表征和关系的技术主题预测研究-以人工智能领域为例</v>
          </cell>
          <cell r="F28" t="str">
            <v>管科研2301</v>
          </cell>
          <cell r="G28" t="str">
            <v>管科1201</v>
          </cell>
          <cell r="H28" t="str">
            <v>陈进东</v>
          </cell>
          <cell r="I28" t="str">
            <v>管理学院</v>
          </cell>
          <cell r="J28" t="str">
            <v>第3组</v>
          </cell>
          <cell r="K28" t="str">
            <v>4月25日周六8:30</v>
          </cell>
          <cell r="L28" t="str">
            <v>沙河校区XXD307</v>
          </cell>
        </row>
        <row r="29">
          <cell r="C29" t="str">
            <v>陈晓龙</v>
          </cell>
          <cell r="D29" t="str">
            <v>男</v>
          </cell>
          <cell r="E29" t="str">
            <v>减污降碳协同驱动产业结构绿色转型路径优化研究</v>
          </cell>
          <cell r="F29" t="str">
            <v>管科研2301</v>
          </cell>
          <cell r="G29" t="str">
            <v>管科1201</v>
          </cell>
          <cell r="H29" t="str">
            <v>樊宇</v>
          </cell>
          <cell r="I29" t="str">
            <v>管理学院</v>
          </cell>
          <cell r="J29" t="str">
            <v>第3组</v>
          </cell>
          <cell r="K29" t="str">
            <v>4月25日周六8:30</v>
          </cell>
          <cell r="L29" t="str">
            <v>沙河校区XXD307</v>
          </cell>
        </row>
        <row r="30">
          <cell r="C30" t="str">
            <v>李安</v>
          </cell>
          <cell r="D30" t="str">
            <v>男</v>
          </cell>
          <cell r="E30" t="str">
            <v>基于可解释机器学习的重大自然灾害多灾种耦合非线性风险评估研究</v>
          </cell>
          <cell r="F30" t="str">
            <v>管科研2301</v>
          </cell>
          <cell r="G30" t="str">
            <v>管科1201</v>
          </cell>
          <cell r="H30" t="str">
            <v>郭传银</v>
          </cell>
          <cell r="I30" t="str">
            <v>管理学院</v>
          </cell>
          <cell r="J30" t="str">
            <v>第3组</v>
          </cell>
          <cell r="K30" t="str">
            <v>4月25日周六8:30</v>
          </cell>
          <cell r="L30" t="str">
            <v>沙河校区XXD307</v>
          </cell>
        </row>
        <row r="31">
          <cell r="C31" t="str">
            <v>王帅</v>
          </cell>
          <cell r="D31" t="str">
            <v>女</v>
          </cell>
          <cell r="E31" t="str">
            <v>基于知识图谱的新能源汽车故障识别研究</v>
          </cell>
          <cell r="F31" t="str">
            <v>管科研2301</v>
          </cell>
          <cell r="G31" t="str">
            <v>管科1201</v>
          </cell>
          <cell r="H31" t="str">
            <v>何琼</v>
          </cell>
          <cell r="I31" t="str">
            <v>管理学院</v>
          </cell>
          <cell r="J31" t="str">
            <v>第3组</v>
          </cell>
          <cell r="K31" t="str">
            <v>4月25日周六8:30</v>
          </cell>
          <cell r="L31" t="str">
            <v>沙河校区XXD307</v>
          </cell>
        </row>
        <row r="32">
          <cell r="C32" t="str">
            <v>田天木</v>
          </cell>
          <cell r="D32" t="str">
            <v>男</v>
          </cell>
          <cell r="E32" t="str">
            <v>基于特征融合和实物期权法的网络电影版权价值评估研究</v>
          </cell>
          <cell r="F32" t="str">
            <v>管科研2301</v>
          </cell>
          <cell r="G32" t="str">
            <v>管科1201</v>
          </cell>
          <cell r="H32" t="str">
            <v>胡涵清</v>
          </cell>
          <cell r="I32" t="str">
            <v>管理学院</v>
          </cell>
          <cell r="J32" t="str">
            <v>第3组</v>
          </cell>
          <cell r="K32" t="str">
            <v>4月25日周六8:30</v>
          </cell>
          <cell r="L32" t="str">
            <v>沙河校区XXD307</v>
          </cell>
        </row>
        <row r="33">
          <cell r="C33" t="str">
            <v>周瑶瑶</v>
          </cell>
          <cell r="D33" t="str">
            <v>女</v>
          </cell>
          <cell r="E33" t="str">
            <v>面向制造业服务化的可穿戴设备 需求识别与产品服务匹配研究</v>
          </cell>
          <cell r="F33" t="str">
            <v>管科研2301</v>
          </cell>
          <cell r="G33" t="str">
            <v>管科1201</v>
          </cell>
          <cell r="H33" t="str">
            <v>贾彦鹤</v>
          </cell>
          <cell r="I33" t="str">
            <v>管理学院</v>
          </cell>
          <cell r="J33" t="str">
            <v>第3组</v>
          </cell>
          <cell r="K33" t="str">
            <v>4月25日周六8:30</v>
          </cell>
          <cell r="L33" t="str">
            <v>沙河校区XXD307</v>
          </cell>
        </row>
        <row r="34">
          <cell r="C34" t="str">
            <v>白雪原</v>
          </cell>
          <cell r="D34" t="str">
            <v>男</v>
          </cell>
          <cell r="E34" t="str">
            <v>电动汽车用户充电行为预测与优化调度研究</v>
          </cell>
          <cell r="F34" t="str">
            <v>管科研2301</v>
          </cell>
          <cell r="G34" t="str">
            <v>管科1201</v>
          </cell>
          <cell r="H34" t="str">
            <v>金春华</v>
          </cell>
          <cell r="I34" t="str">
            <v>商学院</v>
          </cell>
          <cell r="J34" t="str">
            <v>第3组</v>
          </cell>
          <cell r="K34" t="str">
            <v>4月25日周六8:30</v>
          </cell>
          <cell r="L34" t="str">
            <v>沙河校区XXD307</v>
          </cell>
        </row>
        <row r="35">
          <cell r="C35" t="str">
            <v>孙玥</v>
          </cell>
          <cell r="D35" t="str">
            <v>女</v>
          </cell>
          <cell r="E35" t="str">
            <v>考虑V2G的电动汽车集群负荷优化调控研究</v>
          </cell>
          <cell r="F35" t="str">
            <v>管科研2301</v>
          </cell>
          <cell r="G35" t="str">
            <v>管科1201</v>
          </cell>
          <cell r="H35" t="str">
            <v>金春华</v>
          </cell>
          <cell r="I35" t="str">
            <v>商学院</v>
          </cell>
          <cell r="J35" t="str">
            <v>第3组</v>
          </cell>
          <cell r="K35" t="str">
            <v>4月25日周六8:30</v>
          </cell>
          <cell r="L35" t="str">
            <v>沙河校区XXD307</v>
          </cell>
        </row>
        <row r="36">
          <cell r="C36" t="str">
            <v>尹盼盼</v>
          </cell>
          <cell r="D36" t="str">
            <v>女</v>
          </cell>
          <cell r="E36" t="str">
            <v>基于知识图谱的在线医疗患者诊疗方案推荐研究</v>
          </cell>
          <cell r="F36" t="str">
            <v>管科研2301</v>
          </cell>
          <cell r="G36" t="str">
            <v>管科1201</v>
          </cell>
          <cell r="H36" t="str">
            <v>雷丙寅</v>
          </cell>
          <cell r="I36" t="str">
            <v>管理学院</v>
          </cell>
          <cell r="J36" t="str">
            <v>第3组</v>
          </cell>
          <cell r="K36" t="str">
            <v>4月25日周六8:30</v>
          </cell>
          <cell r="L36" t="str">
            <v>沙河校区XXD307</v>
          </cell>
        </row>
        <row r="37">
          <cell r="C37" t="str">
            <v>刘源</v>
          </cell>
          <cell r="D37" t="str">
            <v>女</v>
          </cell>
          <cell r="E37" t="str">
            <v>基于演化博弈的新能源汽车电池供应链回收模式研究</v>
          </cell>
          <cell r="F37" t="str">
            <v>管科研2301</v>
          </cell>
          <cell r="G37" t="str">
            <v>管科1201</v>
          </cell>
          <cell r="H37" t="str">
            <v>黎枫</v>
          </cell>
          <cell r="I37" t="str">
            <v>商学院</v>
          </cell>
          <cell r="J37" t="str">
            <v>第3组</v>
          </cell>
          <cell r="K37" t="str">
            <v>4月25日周六8:30</v>
          </cell>
          <cell r="L37" t="str">
            <v>沙河校区XXD307</v>
          </cell>
        </row>
        <row r="38">
          <cell r="C38" t="str">
            <v>张欣熠</v>
          </cell>
          <cell r="D38" t="str">
            <v>女</v>
          </cell>
          <cell r="E38" t="str">
            <v>居民与微电网多能互动对社区用电韧性增强作用仿真研究</v>
          </cell>
          <cell r="F38" t="str">
            <v>管科研2301</v>
          </cell>
          <cell r="G38" t="str">
            <v>管科1201</v>
          </cell>
          <cell r="H38" t="str">
            <v>李莉</v>
          </cell>
          <cell r="I38" t="str">
            <v>管理学院</v>
          </cell>
          <cell r="J38" t="str">
            <v>第3组</v>
          </cell>
          <cell r="K38" t="str">
            <v>4月25日周六8:30</v>
          </cell>
          <cell r="L38" t="str">
            <v>沙河校区XXD307</v>
          </cell>
        </row>
        <row r="39">
          <cell r="C39" t="str">
            <v>郭秀秀</v>
          </cell>
          <cell r="D39" t="str">
            <v>女</v>
          </cell>
          <cell r="E39" t="str">
            <v>基于多模型集成的公共数据资源授权运营政策效果评价</v>
          </cell>
          <cell r="F39" t="str">
            <v>管科研2301</v>
          </cell>
          <cell r="G39" t="str">
            <v>管科1201</v>
          </cell>
          <cell r="H39" t="str">
            <v>罗暖</v>
          </cell>
          <cell r="I39" t="str">
            <v>管理学院</v>
          </cell>
          <cell r="J39" t="str">
            <v>第4组</v>
          </cell>
          <cell r="K39" t="str">
            <v>4月26日周日8:30</v>
          </cell>
          <cell r="L39" t="str">
            <v>沙河校区XXD106</v>
          </cell>
        </row>
        <row r="40">
          <cell r="C40" t="str">
            <v>马皓聪</v>
          </cell>
          <cell r="D40" t="str">
            <v>男</v>
          </cell>
          <cell r="E40" t="str">
            <v>电子商务交易风险场景挖掘及扩散机理研究</v>
          </cell>
          <cell r="F40" t="str">
            <v>管科研2301</v>
          </cell>
          <cell r="G40" t="str">
            <v>管科1201</v>
          </cell>
          <cell r="H40" t="str">
            <v>马艳红</v>
          </cell>
          <cell r="I40" t="str">
            <v>管理学院</v>
          </cell>
          <cell r="J40" t="str">
            <v>第4组</v>
          </cell>
          <cell r="K40" t="str">
            <v>4月26日周日8:30</v>
          </cell>
          <cell r="L40" t="str">
            <v>沙河校区XXD106</v>
          </cell>
        </row>
        <row r="41">
          <cell r="C41" t="str">
            <v>李翔宇</v>
          </cell>
          <cell r="D41" t="str">
            <v>男</v>
          </cell>
          <cell r="E41" t="str">
            <v>基于多源域迁移的公共数据资源价值评估研究</v>
          </cell>
          <cell r="F41" t="str">
            <v>管科研2301</v>
          </cell>
          <cell r="G41" t="str">
            <v>管科1201</v>
          </cell>
          <cell r="H41" t="str">
            <v>倪渊</v>
          </cell>
          <cell r="I41" t="str">
            <v>商学院</v>
          </cell>
          <cell r="J41" t="str">
            <v>第4组</v>
          </cell>
          <cell r="K41" t="str">
            <v>4月26日周日8:30</v>
          </cell>
          <cell r="L41" t="str">
            <v>沙河校区XXD106</v>
          </cell>
        </row>
        <row r="42">
          <cell r="C42" t="str">
            <v>许愿清</v>
          </cell>
          <cell r="D42" t="str">
            <v>女</v>
          </cell>
          <cell r="E42" t="str">
            <v>基于微分博弈的公共数据授权运营动态定价机制研究</v>
          </cell>
          <cell r="F42" t="str">
            <v>管科研2301</v>
          </cell>
          <cell r="G42" t="str">
            <v>管科1201</v>
          </cell>
          <cell r="H42" t="str">
            <v>倪渊</v>
          </cell>
          <cell r="I42" t="str">
            <v>商学院</v>
          </cell>
          <cell r="J42" t="str">
            <v>第4组</v>
          </cell>
          <cell r="K42" t="str">
            <v>4月26日周日8:30</v>
          </cell>
          <cell r="L42" t="str">
            <v>沙河校区XXD106</v>
          </cell>
        </row>
        <row r="43">
          <cell r="C43" t="str">
            <v>王秋荟</v>
          </cell>
          <cell r="D43" t="str">
            <v>女</v>
          </cell>
          <cell r="E43" t="str">
            <v>基于评论数据的大学生就业指导需求分析</v>
          </cell>
          <cell r="F43" t="str">
            <v>管科研2301</v>
          </cell>
          <cell r="G43" t="str">
            <v>管科1201</v>
          </cell>
          <cell r="H43" t="str">
            <v>史珍珍</v>
          </cell>
          <cell r="I43" t="str">
            <v>商学院</v>
          </cell>
          <cell r="J43" t="str">
            <v>第4组</v>
          </cell>
          <cell r="K43" t="str">
            <v>4月26日周日8:30</v>
          </cell>
          <cell r="L43" t="str">
            <v>沙河校区XXD106</v>
          </cell>
        </row>
        <row r="44">
          <cell r="C44" t="str">
            <v>王嘉仪</v>
          </cell>
          <cell r="D44" t="str">
            <v>女</v>
          </cell>
          <cell r="E44" t="str">
            <v>面向短视频多模态特征耦合的舆情超网络构建与三维态势感知</v>
          </cell>
          <cell r="F44" t="str">
            <v>管科研2301</v>
          </cell>
          <cell r="G44" t="str">
            <v>管科1201</v>
          </cell>
          <cell r="H44" t="str">
            <v>王莹</v>
          </cell>
          <cell r="I44" t="str">
            <v>管理学院</v>
          </cell>
          <cell r="J44" t="str">
            <v>第4组</v>
          </cell>
          <cell r="K44" t="str">
            <v>4月26日周日8:30</v>
          </cell>
          <cell r="L44" t="str">
            <v>沙河校区XXD106</v>
          </cell>
        </row>
        <row r="45">
          <cell r="C45" t="str">
            <v>朱珺彤</v>
          </cell>
          <cell r="D45" t="str">
            <v>女</v>
          </cell>
          <cell r="E45" t="str">
            <v>基于图文融合的旅游目的地形象感知差异及品牌建设策略研究</v>
          </cell>
          <cell r="F45" t="str">
            <v>管科研2301</v>
          </cell>
          <cell r="G45" t="str">
            <v>管科1201</v>
          </cell>
          <cell r="H45" t="str">
            <v>王宗水</v>
          </cell>
          <cell r="I45" t="str">
            <v>商学院</v>
          </cell>
          <cell r="J45" t="str">
            <v>第4组</v>
          </cell>
          <cell r="K45" t="str">
            <v>4月26日周日8:30</v>
          </cell>
          <cell r="L45" t="str">
            <v>沙河校区XXD106</v>
          </cell>
        </row>
        <row r="46">
          <cell r="C46" t="str">
            <v>胡国汇</v>
          </cell>
          <cell r="D46" t="str">
            <v>男</v>
          </cell>
          <cell r="E46" t="str">
            <v>基于动态多层网络的知识发现与科研绩效的影响研究——以人工智能领域为例</v>
          </cell>
          <cell r="F46" t="str">
            <v>管科研2301</v>
          </cell>
          <cell r="G46" t="str">
            <v>管科1201</v>
          </cell>
          <cell r="H46" t="str">
            <v>王宗水</v>
          </cell>
          <cell r="I46" t="str">
            <v>商学院</v>
          </cell>
          <cell r="J46" t="str">
            <v>第4组</v>
          </cell>
          <cell r="K46" t="str">
            <v>4月26日周日8:30</v>
          </cell>
          <cell r="L46" t="str">
            <v>沙河校区XXD106</v>
          </cell>
        </row>
        <row r="47">
          <cell r="C47" t="str">
            <v>张道鲲</v>
          </cell>
          <cell r="D47" t="str">
            <v>男</v>
          </cell>
          <cell r="E47" t="str">
            <v>家电后服务的故障诊断知识图谱构建</v>
          </cell>
          <cell r="F47" t="str">
            <v>管科研2301</v>
          </cell>
          <cell r="G47" t="str">
            <v>管科1201</v>
          </cell>
          <cell r="H47" t="str">
            <v>张健</v>
          </cell>
          <cell r="I47" t="str">
            <v>管理学院</v>
          </cell>
          <cell r="J47" t="str">
            <v>第4组</v>
          </cell>
          <cell r="K47" t="str">
            <v>4月26日周日8:30</v>
          </cell>
          <cell r="L47" t="str">
            <v>沙河校区XXD106</v>
          </cell>
        </row>
        <row r="48">
          <cell r="C48" t="str">
            <v>郭雨晴</v>
          </cell>
          <cell r="D48" t="str">
            <v>女</v>
          </cell>
          <cell r="E48" t="str">
            <v>套代购走私犯罪治理多方动态博弈仿真</v>
          </cell>
          <cell r="F48" t="str">
            <v>管科研2301</v>
          </cell>
          <cell r="G48" t="str">
            <v>管科1201</v>
          </cell>
          <cell r="H48" t="str">
            <v>张健</v>
          </cell>
          <cell r="I48" t="str">
            <v>管理学院</v>
          </cell>
          <cell r="J48" t="str">
            <v>第4组</v>
          </cell>
          <cell r="K48" t="str">
            <v>4月26日周日8:30</v>
          </cell>
          <cell r="L48" t="str">
            <v>沙河校区XXD106</v>
          </cell>
        </row>
        <row r="49">
          <cell r="C49" t="str">
            <v>王雨晨</v>
          </cell>
          <cell r="D49" t="str">
            <v>女</v>
          </cell>
          <cell r="E49" t="str">
            <v>基于扎根理论和犹豫模糊模型的直播电商交易风险识别与评价</v>
          </cell>
          <cell r="F49" t="str">
            <v>管科研2301</v>
          </cell>
          <cell r="G49" t="str">
            <v>管科1201</v>
          </cell>
          <cell r="H49" t="str">
            <v>张长鲁</v>
          </cell>
          <cell r="I49" t="str">
            <v>管理学院</v>
          </cell>
          <cell r="J49" t="str">
            <v>第4组</v>
          </cell>
          <cell r="K49" t="str">
            <v>4月26日周日8:30</v>
          </cell>
          <cell r="L49" t="str">
            <v>沙河校区XXD106</v>
          </cell>
        </row>
        <row r="50">
          <cell r="C50" t="str">
            <v>周宏坤</v>
          </cell>
          <cell r="D50" t="str">
            <v>男</v>
          </cell>
          <cell r="E50" t="str">
            <v>大语言模型驱动的博物馆服务质量评价及提升路径研究</v>
          </cell>
          <cell r="F50" t="str">
            <v>管科研2303</v>
          </cell>
          <cell r="G50" t="str">
            <v>工业工程与管理</v>
          </cell>
          <cell r="H50" t="str">
            <v>杨翠芬</v>
          </cell>
          <cell r="I50" t="str">
            <v>商学院</v>
          </cell>
          <cell r="J50" t="str">
            <v>第5组</v>
          </cell>
          <cell r="K50" t="str">
            <v>4月25日周六8:30</v>
          </cell>
          <cell r="L50" t="str">
            <v>小营校区1-1-413</v>
          </cell>
        </row>
        <row r="51">
          <cell r="C51" t="str">
            <v>娄黎明</v>
          </cell>
          <cell r="D51" t="str">
            <v>女</v>
          </cell>
          <cell r="E51" t="str">
            <v>基于深度学习的 A 企业多工序产品质量风险预测与控制研究</v>
          </cell>
          <cell r="F51" t="str">
            <v>管科研2303</v>
          </cell>
          <cell r="G51" t="str">
            <v>工业工程与管理</v>
          </cell>
          <cell r="H51" t="str">
            <v>白莹</v>
          </cell>
          <cell r="I51" t="str">
            <v>管理学院</v>
          </cell>
          <cell r="J51" t="str">
            <v>第5组</v>
          </cell>
          <cell r="K51" t="str">
            <v>4月25日周六8:30</v>
          </cell>
          <cell r="L51" t="str">
            <v>小营校区1-1-413</v>
          </cell>
        </row>
        <row r="52">
          <cell r="C52" t="str">
            <v>赵紫依</v>
          </cell>
          <cell r="D52" t="str">
            <v>女</v>
          </cell>
          <cell r="E52" t="str">
            <v>基于深度学习的某生产线设备主轴轴承故障预测研究</v>
          </cell>
          <cell r="F52" t="str">
            <v>管科研2303</v>
          </cell>
          <cell r="G52" t="str">
            <v>工业工程与管理</v>
          </cell>
          <cell r="H52" t="str">
            <v>白莹</v>
          </cell>
          <cell r="I52" t="str">
            <v>管理学院</v>
          </cell>
          <cell r="J52" t="str">
            <v>第5组</v>
          </cell>
          <cell r="K52" t="str">
            <v>4月25日周六8:30</v>
          </cell>
          <cell r="L52" t="str">
            <v>小营校区1-1-413</v>
          </cell>
        </row>
        <row r="53">
          <cell r="C53" t="str">
            <v>闫圣</v>
          </cell>
          <cell r="D53" t="str">
            <v>男</v>
          </cell>
          <cell r="E53" t="str">
            <v>基于细粒度情感分析的新能源汽车 感知质量评价研究</v>
          </cell>
          <cell r="F53" t="str">
            <v>管科研2303</v>
          </cell>
          <cell r="G53" t="str">
            <v>工业工程与管理</v>
          </cell>
          <cell r="H53" t="str">
            <v>陈进东</v>
          </cell>
          <cell r="I53" t="str">
            <v>管理学院</v>
          </cell>
          <cell r="J53" t="str">
            <v>第5组</v>
          </cell>
          <cell r="K53" t="str">
            <v>4月25日周六8:30</v>
          </cell>
          <cell r="L53" t="str">
            <v>小营校区1-1-413</v>
          </cell>
        </row>
        <row r="54">
          <cell r="C54" t="str">
            <v>刘坤钰</v>
          </cell>
          <cell r="D54" t="str">
            <v>女</v>
          </cell>
          <cell r="E54" t="str">
            <v>政府监管下的普惠托育高质量发展提升路径演化博弈仿真研究</v>
          </cell>
          <cell r="F54" t="str">
            <v>管科研2303</v>
          </cell>
          <cell r="G54" t="str">
            <v>工业工程与管理</v>
          </cell>
          <cell r="H54" t="str">
            <v>陈进东</v>
          </cell>
          <cell r="I54" t="str">
            <v>管理学院</v>
          </cell>
          <cell r="J54" t="str">
            <v>第5组</v>
          </cell>
          <cell r="K54" t="str">
            <v>4月25日周六8:30</v>
          </cell>
          <cell r="L54" t="str">
            <v>小营校区1-1-413</v>
          </cell>
        </row>
        <row r="55">
          <cell r="C55" t="str">
            <v>郭雪晴</v>
          </cell>
          <cell r="D55" t="str">
            <v>女</v>
          </cell>
          <cell r="E55" t="str">
            <v>城市地下燃气管网事故风险耦合分析及动态仿真研究</v>
          </cell>
          <cell r="F55" t="str">
            <v>管科研2303</v>
          </cell>
          <cell r="G55" t="str">
            <v>工业工程与管理</v>
          </cell>
          <cell r="H55" t="str">
            <v>何琼</v>
          </cell>
          <cell r="I55" t="str">
            <v>管理学院</v>
          </cell>
          <cell r="J55" t="str">
            <v>第5组</v>
          </cell>
          <cell r="K55" t="str">
            <v>4月25日周六8:30</v>
          </cell>
          <cell r="L55" t="str">
            <v>小营校区1-1-413</v>
          </cell>
        </row>
        <row r="56">
          <cell r="C56" t="str">
            <v>罗俊仕</v>
          </cell>
          <cell r="D56" t="str">
            <v>男</v>
          </cell>
          <cell r="E56" t="str">
            <v>航空发动机内建质量特性评价模型与可生产性研究</v>
          </cell>
          <cell r="F56" t="str">
            <v>管科研2303</v>
          </cell>
          <cell r="G56" t="str">
            <v>工业工程与管理</v>
          </cell>
          <cell r="H56" t="str">
            <v>何琼</v>
          </cell>
          <cell r="I56" t="str">
            <v>管理学院</v>
          </cell>
          <cell r="J56" t="str">
            <v>第5组</v>
          </cell>
          <cell r="K56" t="str">
            <v>4月25日周六8:30</v>
          </cell>
          <cell r="L56" t="str">
            <v>小营校区1-1-413</v>
          </cell>
        </row>
        <row r="57">
          <cell r="C57" t="str">
            <v>刘程锦</v>
          </cell>
          <cell r="D57" t="str">
            <v>女</v>
          </cell>
          <cell r="E57" t="str">
            <v>基于SHO-CNN-SVM模型的口腔疾病诊断决策优化</v>
          </cell>
          <cell r="F57" t="str">
            <v>管科研2303</v>
          </cell>
          <cell r="G57" t="str">
            <v>工业工程与管理</v>
          </cell>
          <cell r="H57" t="str">
            <v>胡涵清</v>
          </cell>
          <cell r="I57" t="str">
            <v>管理学院</v>
          </cell>
          <cell r="J57" t="str">
            <v>第5组</v>
          </cell>
          <cell r="K57" t="str">
            <v>4月25日周六8:30</v>
          </cell>
          <cell r="L57" t="str">
            <v>小营校区1-1-413</v>
          </cell>
        </row>
        <row r="58">
          <cell r="C58" t="str">
            <v>田岳松</v>
          </cell>
          <cell r="D58" t="str">
            <v>男</v>
          </cell>
          <cell r="E58" t="str">
            <v>基于LDA-PMC 模型的新一线城市数字化政策文本量化研究</v>
          </cell>
          <cell r="F58" t="str">
            <v>管科研2303</v>
          </cell>
          <cell r="G58" t="str">
            <v>工业工程与管理</v>
          </cell>
          <cell r="H58" t="str">
            <v>胡涵清</v>
          </cell>
          <cell r="I58" t="str">
            <v>管理学院</v>
          </cell>
          <cell r="J58" t="str">
            <v>第5组</v>
          </cell>
          <cell r="K58" t="str">
            <v>4月25日周六8:30</v>
          </cell>
          <cell r="L58" t="str">
            <v>小营校区1-1-413</v>
          </cell>
        </row>
        <row r="59">
          <cell r="C59" t="str">
            <v>葛梦芸</v>
          </cell>
          <cell r="D59" t="str">
            <v>女</v>
          </cell>
          <cell r="E59" t="str">
            <v>我国数据知识产权的标准体系研究——基于政策文本的分析</v>
          </cell>
          <cell r="F59" t="str">
            <v>管科研2303</v>
          </cell>
          <cell r="G59" t="str">
            <v>工业工程与管理</v>
          </cell>
          <cell r="H59" t="str">
            <v>金春华</v>
          </cell>
          <cell r="I59" t="str">
            <v>商学院</v>
          </cell>
          <cell r="J59" t="str">
            <v>第5组</v>
          </cell>
          <cell r="K59" t="str">
            <v>4月25日周六8:30</v>
          </cell>
          <cell r="L59" t="str">
            <v>小营校区1-1-413</v>
          </cell>
        </row>
        <row r="60">
          <cell r="C60" t="str">
            <v>钟欣也</v>
          </cell>
          <cell r="D60" t="str">
            <v>女</v>
          </cell>
          <cell r="E60" t="str">
            <v>电动汽车充电站用户体验综合评价与提升策略研究</v>
          </cell>
          <cell r="F60" t="str">
            <v>管科研2303</v>
          </cell>
          <cell r="G60" t="str">
            <v>工业工程与管理</v>
          </cell>
          <cell r="H60" t="str">
            <v>金春华</v>
          </cell>
          <cell r="I60" t="str">
            <v>商学院</v>
          </cell>
          <cell r="J60" t="str">
            <v>第5组</v>
          </cell>
          <cell r="K60" t="str">
            <v>4月25日周六8:30</v>
          </cell>
          <cell r="L60" t="str">
            <v>小营校区1-1-413</v>
          </cell>
        </row>
        <row r="61">
          <cell r="C61" t="str">
            <v>王路阳</v>
          </cell>
          <cell r="D61" t="str">
            <v>男</v>
          </cell>
          <cell r="E61" t="str">
            <v>北京地区主题乐园服务质量提升研究</v>
          </cell>
          <cell r="F61" t="str">
            <v>管科研2303</v>
          </cell>
          <cell r="G61" t="str">
            <v>工业工程与管理</v>
          </cell>
          <cell r="H61" t="str">
            <v>黎枫</v>
          </cell>
          <cell r="I61" t="str">
            <v>商学院</v>
          </cell>
          <cell r="J61" t="str">
            <v>第6组</v>
          </cell>
          <cell r="K61" t="str">
            <v>4月25日周六8:30</v>
          </cell>
          <cell r="L61" t="str">
            <v>小营校区1-1-414</v>
          </cell>
        </row>
        <row r="62">
          <cell r="C62" t="str">
            <v>李新越</v>
          </cell>
          <cell r="D62" t="str">
            <v>女</v>
          </cell>
          <cell r="E62" t="str">
            <v>考虑服务公平与效率的公共充电站充电资源分配策略仿真研究</v>
          </cell>
          <cell r="F62" t="str">
            <v>管科研2303</v>
          </cell>
          <cell r="G62" t="str">
            <v>工业工程与管理</v>
          </cell>
          <cell r="H62" t="str">
            <v>李莉</v>
          </cell>
          <cell r="I62" t="str">
            <v>管理学院</v>
          </cell>
          <cell r="J62" t="str">
            <v>第6组</v>
          </cell>
          <cell r="K62" t="str">
            <v>4月25日周六8:30</v>
          </cell>
          <cell r="L62" t="str">
            <v>小营校区1-1-414</v>
          </cell>
        </row>
        <row r="63">
          <cell r="C63" t="str">
            <v>王梓涵</v>
          </cell>
          <cell r="D63" t="str">
            <v>女</v>
          </cell>
          <cell r="E63" t="str">
            <v>数智化转型对制造业企业可持续发展绩效的组态路径研究</v>
          </cell>
          <cell r="F63" t="str">
            <v>管科研2303</v>
          </cell>
          <cell r="G63" t="str">
            <v>工业工程与管理</v>
          </cell>
          <cell r="H63" t="str">
            <v>李淼淼</v>
          </cell>
          <cell r="I63" t="str">
            <v>商学院</v>
          </cell>
          <cell r="J63" t="str">
            <v>第6组</v>
          </cell>
          <cell r="K63" t="str">
            <v>4月25日周六8:30</v>
          </cell>
          <cell r="L63" t="str">
            <v>小营校区1-1-414</v>
          </cell>
        </row>
        <row r="64">
          <cell r="C64" t="str">
            <v>刘家旭</v>
          </cell>
          <cell r="D64" t="str">
            <v>男</v>
          </cell>
          <cell r="E64" t="str">
            <v>铁路安全事故关键致因研究</v>
          </cell>
          <cell r="F64" t="str">
            <v>管科研2303</v>
          </cell>
          <cell r="G64" t="str">
            <v>工业工程与管理</v>
          </cell>
          <cell r="H64" t="str">
            <v>李晓非</v>
          </cell>
          <cell r="I64" t="str">
            <v>商学院</v>
          </cell>
          <cell r="J64" t="str">
            <v>第6组</v>
          </cell>
          <cell r="K64" t="str">
            <v>4月25日周六8:30</v>
          </cell>
          <cell r="L64" t="str">
            <v>小营校区1-1-414</v>
          </cell>
        </row>
        <row r="65">
          <cell r="C65" t="str">
            <v>吴濛吉</v>
          </cell>
          <cell r="D65" t="str">
            <v>女</v>
          </cell>
          <cell r="E65" t="str">
            <v>基于文本挖掘的直播间主播语言特征对消费者购买行为的影响研究</v>
          </cell>
          <cell r="F65" t="str">
            <v>管科研2303</v>
          </cell>
          <cell r="G65" t="str">
            <v>工业工程与管理</v>
          </cell>
          <cell r="H65" t="str">
            <v>李晓非</v>
          </cell>
          <cell r="I65" t="str">
            <v>商学院</v>
          </cell>
          <cell r="J65" t="str">
            <v>第6组</v>
          </cell>
          <cell r="K65" t="str">
            <v>4月25日周六8:30</v>
          </cell>
          <cell r="L65" t="str">
            <v>小营校区1-1-414</v>
          </cell>
        </row>
        <row r="66">
          <cell r="C66" t="str">
            <v>刘建凤</v>
          </cell>
          <cell r="D66" t="str">
            <v>女</v>
          </cell>
          <cell r="E66" t="str">
            <v>中国制造业企业ESG对组织韧性的影响研究</v>
          </cell>
          <cell r="F66" t="str">
            <v>管科研2303</v>
          </cell>
          <cell r="G66" t="str">
            <v>工业工程与管理</v>
          </cell>
          <cell r="H66" t="str">
            <v>廖赣丽</v>
          </cell>
          <cell r="I66" t="str">
            <v>商学院</v>
          </cell>
          <cell r="J66" t="str">
            <v>第6组</v>
          </cell>
          <cell r="K66" t="str">
            <v>4月25日周六8:30</v>
          </cell>
          <cell r="L66" t="str">
            <v>小营校区1-1-414</v>
          </cell>
        </row>
        <row r="67">
          <cell r="C67" t="str">
            <v>孙玉彤</v>
          </cell>
          <cell r="D67" t="str">
            <v>女</v>
          </cell>
          <cell r="E67" t="str">
            <v>基于框架类型的疲劳、社会距离对风险决策影响研究</v>
          </cell>
          <cell r="F67" t="str">
            <v>管科研2303</v>
          </cell>
          <cell r="G67" t="str">
            <v>工业工程与管理</v>
          </cell>
          <cell r="H67" t="str">
            <v>刘伟</v>
          </cell>
          <cell r="I67" t="str">
            <v>商学院</v>
          </cell>
          <cell r="J67" t="str">
            <v>第6组</v>
          </cell>
          <cell r="K67" t="str">
            <v>4月25日周六8:30</v>
          </cell>
          <cell r="L67" t="str">
            <v>小营校区1-1-414</v>
          </cell>
        </row>
        <row r="68">
          <cell r="C68" t="str">
            <v>韩澳雪</v>
          </cell>
          <cell r="D68" t="str">
            <v>女</v>
          </cell>
          <cell r="E68" t="str">
            <v>基于心理弹性中介效应的人格与疲劳实验研究</v>
          </cell>
          <cell r="F68" t="str">
            <v>管科研2303</v>
          </cell>
          <cell r="G68" t="str">
            <v>工业工程与管理</v>
          </cell>
          <cell r="H68" t="str">
            <v>刘伟</v>
          </cell>
          <cell r="I68" t="str">
            <v>商学院</v>
          </cell>
          <cell r="J68" t="str">
            <v>第6组</v>
          </cell>
          <cell r="K68" t="str">
            <v>4月25日周六8:30</v>
          </cell>
          <cell r="L68" t="str">
            <v>小营校区1-1-414</v>
          </cell>
        </row>
        <row r="69">
          <cell r="C69" t="str">
            <v>李可昕</v>
          </cell>
          <cell r="D69" t="str">
            <v>女</v>
          </cell>
          <cell r="E69" t="str">
            <v>基于在线评论B公司越野汽车产品技术创新机会识别研究</v>
          </cell>
          <cell r="F69" t="str">
            <v>管科研2303</v>
          </cell>
          <cell r="G69" t="str">
            <v>工业工程与管理</v>
          </cell>
          <cell r="H69" t="str">
            <v>刘文涛</v>
          </cell>
          <cell r="I69" t="str">
            <v>管理学院</v>
          </cell>
          <cell r="J69" t="str">
            <v>第6组</v>
          </cell>
          <cell r="K69" t="str">
            <v>4月25日周六8:30</v>
          </cell>
          <cell r="L69" t="str">
            <v>小营校区1-1-414</v>
          </cell>
        </row>
        <row r="70">
          <cell r="C70" t="str">
            <v>王雪萌</v>
          </cell>
          <cell r="D70" t="str">
            <v>女</v>
          </cell>
          <cell r="E70" t="str">
            <v>基于可拓云模型的互联网医院服务质量评价研究</v>
          </cell>
          <cell r="F70" t="str">
            <v>管科研2303</v>
          </cell>
          <cell r="G70" t="str">
            <v>工业工程与管理</v>
          </cell>
          <cell r="H70" t="str">
            <v>刘文涛</v>
          </cell>
          <cell r="I70" t="str">
            <v>管理学院</v>
          </cell>
          <cell r="J70" t="str">
            <v>第6组</v>
          </cell>
          <cell r="K70" t="str">
            <v>4月25日周六8:30</v>
          </cell>
          <cell r="L70" t="str">
            <v>小营校区1-1-414</v>
          </cell>
        </row>
        <row r="71">
          <cell r="C71" t="str">
            <v>许晨</v>
          </cell>
          <cell r="D71" t="str">
            <v>女</v>
          </cell>
          <cell r="E71" t="str">
            <v>快速响应下的电商需求预测与库存优化研究——以美团优选为例</v>
          </cell>
          <cell r="F71" t="str">
            <v>管科研2303</v>
          </cell>
          <cell r="G71" t="str">
            <v>工业工程与管理</v>
          </cell>
          <cell r="H71" t="str">
            <v>刘文涛</v>
          </cell>
          <cell r="I71" t="str">
            <v>管理学院</v>
          </cell>
          <cell r="J71" t="str">
            <v>第6组</v>
          </cell>
          <cell r="K71" t="str">
            <v>4月25日周六8:30</v>
          </cell>
          <cell r="L71" t="str">
            <v>小营校区1-1-414</v>
          </cell>
        </row>
        <row r="72">
          <cell r="C72" t="str">
            <v>陈妍</v>
          </cell>
          <cell r="D72" t="str">
            <v>女</v>
          </cell>
          <cell r="E72" t="str">
            <v>生成式人工智能对制造业企业创新绩效的影响机制研究</v>
          </cell>
          <cell r="F72" t="str">
            <v>管科研2303</v>
          </cell>
          <cell r="G72" t="str">
            <v>工业工程与管理</v>
          </cell>
          <cell r="H72" t="str">
            <v>雷丙寅</v>
          </cell>
          <cell r="I72" t="str">
            <v>管理学院</v>
          </cell>
          <cell r="J72" t="str">
            <v>第7组</v>
          </cell>
          <cell r="K72" t="str">
            <v>4月25日周六8:30</v>
          </cell>
          <cell r="L72" t="str">
            <v>小营校区1-1-314</v>
          </cell>
        </row>
        <row r="73">
          <cell r="C73" t="str">
            <v>李想</v>
          </cell>
          <cell r="D73" t="str">
            <v>男</v>
          </cell>
          <cell r="E73" t="str">
            <v>精益数字化驱动下的产业协同发展路径研究-以北京市为例</v>
          </cell>
          <cell r="F73" t="str">
            <v>管科研2303</v>
          </cell>
          <cell r="G73" t="str">
            <v>工业工程与管理</v>
          </cell>
          <cell r="H73" t="str">
            <v>雷丙寅</v>
          </cell>
          <cell r="I73" t="str">
            <v>管理学院</v>
          </cell>
          <cell r="J73" t="str">
            <v>第7组</v>
          </cell>
          <cell r="K73" t="str">
            <v>4月25日周六8:30</v>
          </cell>
          <cell r="L73" t="str">
            <v>小营校区1-1-314</v>
          </cell>
        </row>
        <row r="74">
          <cell r="C74" t="str">
            <v>赵一楠</v>
          </cell>
          <cell r="D74" t="str">
            <v>女</v>
          </cell>
          <cell r="E74" t="str">
            <v>数字化转型赋能供应链韧性的机制与路径研究</v>
          </cell>
          <cell r="F74" t="str">
            <v>管科研2303</v>
          </cell>
          <cell r="G74" t="str">
            <v>工业工程与管理</v>
          </cell>
          <cell r="H74" t="str">
            <v>刘颖</v>
          </cell>
          <cell r="I74" t="str">
            <v>管理学院</v>
          </cell>
          <cell r="J74" t="str">
            <v>第7组</v>
          </cell>
          <cell r="K74" t="str">
            <v>4月25日周六8:30</v>
          </cell>
          <cell r="L74" t="str">
            <v>小营校区1-1-314</v>
          </cell>
        </row>
        <row r="75">
          <cell r="C75" t="str">
            <v>刘博</v>
          </cell>
          <cell r="D75" t="str">
            <v>女</v>
          </cell>
          <cell r="E75" t="str">
            <v>生鲜即时零售交易风险评估研究</v>
          </cell>
          <cell r="F75" t="str">
            <v>管科研2303</v>
          </cell>
          <cell r="G75" t="str">
            <v>工业工程与管理</v>
          </cell>
          <cell r="H75" t="str">
            <v>马艳红</v>
          </cell>
          <cell r="I75" t="str">
            <v>管理学院</v>
          </cell>
          <cell r="J75" t="str">
            <v>第7组</v>
          </cell>
          <cell r="K75" t="str">
            <v>4月25日周六8:30</v>
          </cell>
          <cell r="L75" t="str">
            <v>小营校区1-1-314</v>
          </cell>
        </row>
        <row r="76">
          <cell r="C76" t="str">
            <v>陈雨翔</v>
          </cell>
          <cell r="D76" t="str">
            <v>女</v>
          </cell>
          <cell r="E76" t="str">
            <v>数据管理能力成熟度对企业ESG表现的影响</v>
          </cell>
          <cell r="F76" t="str">
            <v>管科研2303</v>
          </cell>
          <cell r="G76" t="str">
            <v>工业工程与管理</v>
          </cell>
          <cell r="H76" t="str">
            <v>倪渊</v>
          </cell>
          <cell r="I76" t="str">
            <v>管理学院</v>
          </cell>
          <cell r="J76" t="str">
            <v>第7组</v>
          </cell>
          <cell r="K76" t="str">
            <v>4月25日周六8:30</v>
          </cell>
          <cell r="L76" t="str">
            <v>小营校区1-1-314</v>
          </cell>
        </row>
        <row r="77">
          <cell r="C77" t="str">
            <v>张倩倩</v>
          </cell>
          <cell r="D77" t="str">
            <v>女</v>
          </cell>
          <cell r="E77" t="str">
            <v>融合多属性知识的小微制造企业进出口产品HS编码预测研究</v>
          </cell>
          <cell r="F77" t="str">
            <v>管科研2303</v>
          </cell>
          <cell r="G77" t="str">
            <v>工业工程与管理</v>
          </cell>
          <cell r="H77" t="str">
            <v>齐林</v>
          </cell>
          <cell r="I77" t="str">
            <v>管理学院</v>
          </cell>
          <cell r="J77" t="str">
            <v>第7组</v>
          </cell>
          <cell r="K77" t="str">
            <v>4月25日周六8:30</v>
          </cell>
          <cell r="L77" t="str">
            <v>小营校区1-1-314</v>
          </cell>
        </row>
        <row r="78">
          <cell r="C78" t="str">
            <v>和凤扬</v>
          </cell>
          <cell r="D78" t="str">
            <v>女</v>
          </cell>
          <cell r="E78" t="str">
            <v>新质生产力视角下北京高新技术园区效率评价及对策研究</v>
          </cell>
          <cell r="F78" t="str">
            <v>管科研2303</v>
          </cell>
          <cell r="G78" t="str">
            <v>工业工程与管理</v>
          </cell>
          <cell r="H78" t="str">
            <v>曲立</v>
          </cell>
          <cell r="I78" t="str">
            <v>商学院</v>
          </cell>
          <cell r="J78" t="str">
            <v>第7组</v>
          </cell>
          <cell r="K78" t="str">
            <v>4月25日周六8:30</v>
          </cell>
          <cell r="L78" t="str">
            <v>小营校区1-1-314</v>
          </cell>
        </row>
        <row r="79">
          <cell r="C79" t="str">
            <v>孟维一</v>
          </cell>
          <cell r="D79" t="str">
            <v>男</v>
          </cell>
          <cell r="E79" t="e">
            <v>#N/A</v>
          </cell>
          <cell r="F79" t="str">
            <v>管科研2303</v>
          </cell>
          <cell r="G79" t="str">
            <v>工业工程与管理</v>
          </cell>
          <cell r="H79" t="str">
            <v>曲立</v>
          </cell>
          <cell r="I79" t="str">
            <v>商学院</v>
          </cell>
          <cell r="J79" t="str">
            <v>第7组</v>
          </cell>
          <cell r="K79" t="str">
            <v>4月25日周六8:30</v>
          </cell>
          <cell r="L79" t="str">
            <v>小营校区1-1-314</v>
          </cell>
        </row>
        <row r="80">
          <cell r="C80" t="str">
            <v>姚燕超</v>
          </cell>
          <cell r="D80" t="str">
            <v>女</v>
          </cell>
          <cell r="E80" t="str">
            <v>数绿融合对工业企业碳绩效的影响——基于链式中介效应的实证研究</v>
          </cell>
          <cell r="F80" t="str">
            <v>管科研2303</v>
          </cell>
          <cell r="G80" t="str">
            <v>工业工程与管理</v>
          </cell>
          <cell r="H80" t="str">
            <v>孙静</v>
          </cell>
          <cell r="I80" t="str">
            <v>商学院</v>
          </cell>
          <cell r="J80" t="str">
            <v>第7组</v>
          </cell>
          <cell r="K80" t="str">
            <v>4月25日周六8:30</v>
          </cell>
          <cell r="L80" t="str">
            <v>小营校区1-1-314</v>
          </cell>
        </row>
        <row r="81">
          <cell r="C81" t="str">
            <v>陈雨朵</v>
          </cell>
          <cell r="D81" t="str">
            <v>女</v>
          </cell>
          <cell r="E81" t="str">
            <v>新能源汽车供应链韧性影响因素及动态仿真研究</v>
          </cell>
          <cell r="F81" t="str">
            <v>管科研2303</v>
          </cell>
          <cell r="G81" t="str">
            <v>工业工程与管理</v>
          </cell>
          <cell r="H81" t="str">
            <v>孙静</v>
          </cell>
          <cell r="I81" t="str">
            <v>商学院</v>
          </cell>
          <cell r="J81" t="str">
            <v>第7组</v>
          </cell>
          <cell r="K81" t="str">
            <v>4月25日周六8:30</v>
          </cell>
          <cell r="L81" t="str">
            <v>小营校区1-1-314</v>
          </cell>
        </row>
        <row r="82">
          <cell r="C82" t="str">
            <v>吴岳峰</v>
          </cell>
          <cell r="D82" t="str">
            <v>男</v>
          </cell>
          <cell r="E82" t="str">
            <v>产业集聚对企业数字技术创新的影响研究</v>
          </cell>
          <cell r="F82" t="str">
            <v>管科研2303</v>
          </cell>
          <cell r="G82" t="str">
            <v>工业工程与管理</v>
          </cell>
          <cell r="H82" t="str">
            <v>王建国</v>
          </cell>
          <cell r="I82" t="str">
            <v>商学院</v>
          </cell>
          <cell r="J82" t="str">
            <v>第7组</v>
          </cell>
          <cell r="K82" t="str">
            <v>4月25日周六8:30</v>
          </cell>
          <cell r="L82" t="str">
            <v>小营校区1-1-314</v>
          </cell>
        </row>
        <row r="83">
          <cell r="C83" t="str">
            <v>杨佳怡</v>
          </cell>
          <cell r="D83" t="str">
            <v>女</v>
          </cell>
          <cell r="E83" t="str">
            <v>循环化改造产业园区“水-能-碳”系统耦合研究</v>
          </cell>
          <cell r="F83" t="str">
            <v>管科研2303</v>
          </cell>
          <cell r="G83" t="str">
            <v>工业工程与管理</v>
          </cell>
          <cell r="H83" t="str">
            <v>王宁</v>
          </cell>
          <cell r="I83" t="str">
            <v>管理学院</v>
          </cell>
          <cell r="J83" t="str">
            <v>第7组</v>
          </cell>
          <cell r="K83" t="str">
            <v>4月25日周六8:30</v>
          </cell>
          <cell r="L83" t="str">
            <v>小营校区1-1-314</v>
          </cell>
        </row>
        <row r="84">
          <cell r="C84" t="str">
            <v>陈涵</v>
          </cell>
          <cell r="D84" t="str">
            <v>女</v>
          </cell>
          <cell r="E84" t="str">
            <v>管理者认知偏差与制造型企业ESG表现关系研究</v>
          </cell>
          <cell r="F84" t="str">
            <v>管科研2303</v>
          </cell>
          <cell r="G84" t="str">
            <v>工业工程与管理</v>
          </cell>
          <cell r="H84" t="str">
            <v>王莹</v>
          </cell>
          <cell r="I84" t="str">
            <v>管理学院</v>
          </cell>
          <cell r="J84" t="str">
            <v>第8组</v>
          </cell>
          <cell r="K84" t="str">
            <v>4月25日周六8:30</v>
          </cell>
          <cell r="L84" t="str">
            <v>小营校区1-1-312</v>
          </cell>
        </row>
        <row r="85">
          <cell r="C85" t="str">
            <v>张浩</v>
          </cell>
          <cell r="D85" t="str">
            <v>男</v>
          </cell>
          <cell r="E85" t="str">
            <v>人工智能技术对社交商务平台用户满意度的影响研究——基于情感倾向视角</v>
          </cell>
          <cell r="F85" t="str">
            <v>管科研2303</v>
          </cell>
          <cell r="G85" t="str">
            <v>工业工程与管理</v>
          </cell>
          <cell r="H85" t="str">
            <v>王宗水</v>
          </cell>
          <cell r="I85" t="str">
            <v>管理学院</v>
          </cell>
          <cell r="J85" t="str">
            <v>第8组</v>
          </cell>
          <cell r="K85" t="str">
            <v>4月25日周六8:30</v>
          </cell>
          <cell r="L85" t="str">
            <v>小营校区1-1-312</v>
          </cell>
        </row>
        <row r="86">
          <cell r="C86" t="str">
            <v>贾优</v>
          </cell>
          <cell r="D86" t="str">
            <v>女</v>
          </cell>
          <cell r="E86" t="str">
            <v>重污染企业数字化转型对其ESG表现的影响研究</v>
          </cell>
          <cell r="F86" t="str">
            <v>管科研2303</v>
          </cell>
          <cell r="G86" t="str">
            <v>工业工程与管理</v>
          </cell>
          <cell r="H86" t="str">
            <v>谢群</v>
          </cell>
          <cell r="I86" t="str">
            <v>商学院</v>
          </cell>
          <cell r="J86" t="str">
            <v>第8组</v>
          </cell>
          <cell r="K86" t="str">
            <v>4月25日周六8:30</v>
          </cell>
          <cell r="L86" t="str">
            <v>小营校区1-1-312</v>
          </cell>
        </row>
        <row r="87">
          <cell r="C87" t="str">
            <v>姚景涵</v>
          </cell>
          <cell r="D87" t="str">
            <v>女</v>
          </cell>
          <cell r="E87" t="str">
            <v>高管团队数字素养对汽车制造业企业价值的影响研究</v>
          </cell>
          <cell r="F87" t="str">
            <v>管科研2303</v>
          </cell>
          <cell r="G87" t="str">
            <v>工业工程与管理</v>
          </cell>
          <cell r="H87" t="str">
            <v>杨翠芬</v>
          </cell>
          <cell r="I87" t="str">
            <v>商学院</v>
          </cell>
          <cell r="J87" t="str">
            <v>第8组</v>
          </cell>
          <cell r="K87" t="str">
            <v>4月25日周六8:30</v>
          </cell>
          <cell r="L87" t="str">
            <v>小营校区1-1-312</v>
          </cell>
        </row>
        <row r="88">
          <cell r="C88" t="str">
            <v>王鹏</v>
          </cell>
          <cell r="D88" t="str">
            <v>男</v>
          </cell>
          <cell r="E88" t="str">
            <v>客车行业营销项目经理胜任力模型构建及其对团队绩效的影响研究</v>
          </cell>
          <cell r="F88" t="str">
            <v>管科研2303</v>
          </cell>
          <cell r="G88" t="str">
            <v>工业工程与管理</v>
          </cell>
          <cell r="H88" t="str">
            <v>尹洁林</v>
          </cell>
          <cell r="I88" t="str">
            <v>商学院</v>
          </cell>
          <cell r="J88" t="str">
            <v>第8组</v>
          </cell>
          <cell r="K88" t="str">
            <v>4月25日周六8:30</v>
          </cell>
          <cell r="L88" t="str">
            <v>小营校区1-1-312</v>
          </cell>
        </row>
        <row r="89">
          <cell r="C89" t="str">
            <v>王启辰</v>
          </cell>
          <cell r="D89" t="str">
            <v>男</v>
          </cell>
          <cell r="E89" t="str">
            <v>基于知识图谱的城市群重大自然灾害应急协同救援策略研究</v>
          </cell>
          <cell r="F89" t="str">
            <v>管科研2303</v>
          </cell>
          <cell r="G89" t="str">
            <v>工业工程与管理</v>
          </cell>
          <cell r="H89" t="str">
            <v>张琳</v>
          </cell>
          <cell r="I89" t="str">
            <v>管理学院</v>
          </cell>
          <cell r="J89" t="str">
            <v>第8组</v>
          </cell>
          <cell r="K89" t="str">
            <v>4月25日周六8:30</v>
          </cell>
          <cell r="L89" t="str">
            <v>小营校区1-1-312</v>
          </cell>
        </row>
        <row r="90">
          <cell r="C90" t="str">
            <v>焦雄</v>
          </cell>
          <cell r="D90" t="str">
            <v>女</v>
          </cell>
          <cell r="E90" t="str">
            <v>基层医疗卫生服务质量影响因素及提升策略分析</v>
          </cell>
          <cell r="F90" t="str">
            <v>管科研2303</v>
          </cell>
          <cell r="G90" t="str">
            <v>工业工程与管理</v>
          </cell>
          <cell r="H90" t="str">
            <v>张娜</v>
          </cell>
          <cell r="I90" t="str">
            <v>商学院</v>
          </cell>
          <cell r="J90" t="str">
            <v>第8组</v>
          </cell>
          <cell r="K90" t="str">
            <v>4月25日周六8:30</v>
          </cell>
          <cell r="L90" t="str">
            <v>小营校区1-1-312</v>
          </cell>
        </row>
        <row r="91">
          <cell r="C91" t="str">
            <v>武艳凤</v>
          </cell>
          <cell r="D91" t="str">
            <v>女</v>
          </cell>
          <cell r="E91" t="str">
            <v>盲盒网络交易消费者购买意愿影响机制研究</v>
          </cell>
          <cell r="F91" t="str">
            <v>管科研2303</v>
          </cell>
          <cell r="G91" t="str">
            <v>工业工程与管理</v>
          </cell>
          <cell r="H91" t="str">
            <v>张长鲁</v>
          </cell>
          <cell r="I91" t="str">
            <v>管理学院</v>
          </cell>
          <cell r="J91" t="str">
            <v>第8组</v>
          </cell>
          <cell r="K91" t="str">
            <v>4月25日周六8:30</v>
          </cell>
          <cell r="L91" t="str">
            <v>小营校区1-1-312</v>
          </cell>
        </row>
        <row r="92">
          <cell r="C92" t="str">
            <v>周靖钧</v>
          </cell>
          <cell r="D92" t="str">
            <v>男</v>
          </cell>
          <cell r="E92" t="str">
            <v>面向经营模式创新的航天零部件制造企业数字化转型能力评价研究</v>
          </cell>
          <cell r="F92" t="str">
            <v>管科研2402</v>
          </cell>
          <cell r="G92" t="str">
            <v>MEM</v>
          </cell>
          <cell r="H92" t="str">
            <v>何琼</v>
          </cell>
          <cell r="I92" t="str">
            <v>管理学院</v>
          </cell>
          <cell r="J92" t="str">
            <v>第8组</v>
          </cell>
          <cell r="K92" t="str">
            <v>4月25日周六8:30</v>
          </cell>
          <cell r="L92" t="str">
            <v>小营校区1-1-312</v>
          </cell>
        </row>
        <row r="93">
          <cell r="C93" t="str">
            <v>李文钊</v>
          </cell>
          <cell r="D93" t="str">
            <v>男</v>
          </cell>
          <cell r="E93" t="str">
            <v>网络运维知识图谱构建及其在故障定位中的应用</v>
          </cell>
          <cell r="F93" t="str">
            <v>管科研2402</v>
          </cell>
          <cell r="G93" t="str">
            <v>MEM</v>
          </cell>
          <cell r="H93" t="str">
            <v>易军凯</v>
          </cell>
          <cell r="I93" t="str">
            <v>管理学院</v>
          </cell>
          <cell r="J93" t="str">
            <v>第8组</v>
          </cell>
          <cell r="K93" t="str">
            <v>4月25日周六8:30</v>
          </cell>
          <cell r="L93" t="str">
            <v>小营校区1-1-312</v>
          </cell>
        </row>
        <row r="94">
          <cell r="C94" t="str">
            <v>徐静</v>
          </cell>
          <cell r="D94" t="str">
            <v>女</v>
          </cell>
          <cell r="E94" t="str">
            <v>基于生成式人工智能的少先队辅导员智能体构建研究</v>
          </cell>
          <cell r="F94" t="str">
            <v>管科研2402</v>
          </cell>
          <cell r="G94" t="str">
            <v>MEM</v>
          </cell>
          <cell r="H94" t="str">
            <v>张莉</v>
          </cell>
          <cell r="I94" t="str">
            <v>管理学院</v>
          </cell>
          <cell r="J94" t="str">
            <v>第8组</v>
          </cell>
          <cell r="K94" t="str">
            <v>4月25日周六8:30</v>
          </cell>
          <cell r="L94" t="str">
            <v>小营校区1-1-312</v>
          </cell>
        </row>
        <row r="95">
          <cell r="C95" t="str">
            <v>刘勐</v>
          </cell>
          <cell r="D95" t="str">
            <v>女</v>
          </cell>
          <cell r="E95" t="str">
            <v>京津冀数字技术创新对北京市产业链韧性的赋能机制研究</v>
          </cell>
          <cell r="F95" t="str">
            <v>管科研2402</v>
          </cell>
          <cell r="G95" t="str">
            <v>MEM</v>
          </cell>
          <cell r="H95" t="str">
            <v>邢春玉</v>
          </cell>
          <cell r="I95" t="str">
            <v>管理学院</v>
          </cell>
          <cell r="J95" t="str">
            <v>第8组</v>
          </cell>
          <cell r="K95" t="str">
            <v>4月25日周六8:30</v>
          </cell>
          <cell r="L95" t="str">
            <v>小营校区1-1-312</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7"/>
  <sheetViews>
    <sheetView tabSelected="1" zoomScale="90" zoomScaleNormal="90" zoomScalePageLayoutView="90" workbookViewId="0">
      <selection activeCell="H37" sqref="H37"/>
    </sheetView>
  </sheetViews>
  <sheetFormatPr defaultColWidth="8.875" defaultRowHeight="13.5"/>
  <cols>
    <col min="1" max="1" width="5.96666666666667" style="2" customWidth="1"/>
    <col min="2" max="2" width="14" style="2" customWidth="1"/>
    <col min="3" max="3" width="11" style="2" customWidth="1"/>
    <col min="4" max="4" width="16.5166666666667" style="2" customWidth="1"/>
    <col min="5" max="5" width="11" style="2" customWidth="1"/>
    <col min="6" max="6" width="64.5833333333333" style="2" customWidth="1"/>
    <col min="7" max="7" width="18.75" style="2" customWidth="1"/>
    <col min="8" max="8" width="17.5" style="2" customWidth="1"/>
    <col min="9" max="12" width="10" style="2" customWidth="1"/>
    <col min="13" max="16384" width="8.875" style="2"/>
  </cols>
  <sheetData>
    <row r="1" ht="40" customHeight="1" spans="1:12">
      <c r="A1" s="3" t="s">
        <v>0</v>
      </c>
      <c r="B1" s="3"/>
      <c r="C1" s="3"/>
      <c r="D1" s="3"/>
      <c r="E1" s="3"/>
      <c r="F1" s="3"/>
      <c r="G1" s="3"/>
      <c r="H1" s="3"/>
      <c r="I1" s="3"/>
      <c r="J1" s="4"/>
      <c r="K1" s="4"/>
      <c r="L1" s="4"/>
    </row>
    <row r="2" ht="34" customHeight="1" spans="1:12">
      <c r="A2" s="5" t="s">
        <v>1</v>
      </c>
      <c r="B2" s="5"/>
      <c r="C2" s="5"/>
      <c r="D2" s="5"/>
      <c r="E2" s="5"/>
      <c r="F2" s="5"/>
      <c r="G2" s="5" t="s">
        <v>2</v>
      </c>
      <c r="H2" s="5"/>
      <c r="I2" s="5"/>
      <c r="J2" s="4"/>
      <c r="K2" s="4"/>
      <c r="L2" s="4"/>
    </row>
    <row r="3" ht="26.25" customHeight="1" spans="1:12">
      <c r="A3" s="6" t="s">
        <v>3</v>
      </c>
      <c r="B3" s="6" t="s">
        <v>4</v>
      </c>
      <c r="C3" s="6" t="s">
        <v>5</v>
      </c>
      <c r="D3" s="6" t="s">
        <v>6</v>
      </c>
      <c r="E3" s="6" t="s">
        <v>7</v>
      </c>
      <c r="F3" s="6" t="s">
        <v>8</v>
      </c>
      <c r="G3" s="6" t="s">
        <v>9</v>
      </c>
      <c r="H3" s="6" t="s">
        <v>10</v>
      </c>
      <c r="I3" s="6" t="s">
        <v>11</v>
      </c>
      <c r="J3" s="4"/>
      <c r="K3" s="4"/>
      <c r="L3" s="4"/>
    </row>
    <row r="4" ht="20" customHeight="1" spans="1:12">
      <c r="A4" s="7">
        <v>1</v>
      </c>
      <c r="B4" s="8" t="s">
        <v>12</v>
      </c>
      <c r="C4" s="9" t="s">
        <v>13</v>
      </c>
      <c r="D4" s="9" t="s">
        <v>14</v>
      </c>
      <c r="E4" s="10" t="s">
        <v>15</v>
      </c>
      <c r="F4" s="11" t="s">
        <v>16</v>
      </c>
      <c r="G4" s="12" t="str">
        <f>VLOOKUP(C4,'[1]Sheet1 (2)'!$C:$L,9,0)</f>
        <v>4月27日周一8:30</v>
      </c>
      <c r="H4" s="13" t="str">
        <f>VLOOKUP(C4,'[1]Sheet1 (2)'!$C:$L,10,0)</f>
        <v>沙河校区XXA305</v>
      </c>
      <c r="I4" s="14" t="s">
        <v>17</v>
      </c>
      <c r="J4" s="4"/>
      <c r="K4" s="4"/>
      <c r="L4" s="4"/>
    </row>
    <row r="5" ht="20" customHeight="1" spans="1:12">
      <c r="A5" s="7">
        <v>2</v>
      </c>
      <c r="B5" s="15" t="s">
        <v>18</v>
      </c>
      <c r="C5" s="16" t="s">
        <v>19</v>
      </c>
      <c r="D5" s="9" t="s">
        <v>14</v>
      </c>
      <c r="E5" s="10" t="s">
        <v>20</v>
      </c>
      <c r="F5" s="11" t="s">
        <v>21</v>
      </c>
      <c r="G5" s="12" t="str">
        <f>VLOOKUP(C5,'[1]Sheet1 (2)'!$C:$L,9,0)</f>
        <v>4月27日周一8:30</v>
      </c>
      <c r="H5" s="13" t="str">
        <f>VLOOKUP(C5,'[1]Sheet1 (2)'!$C:$L,10,0)</f>
        <v>沙河校区XXA305</v>
      </c>
      <c r="I5" s="14"/>
      <c r="J5" s="4"/>
      <c r="K5" s="4"/>
      <c r="L5" s="4"/>
    </row>
    <row r="6" ht="20" customHeight="1" spans="1:12">
      <c r="A6" s="7">
        <v>3</v>
      </c>
      <c r="B6" s="15" t="s">
        <v>22</v>
      </c>
      <c r="C6" s="16" t="s">
        <v>23</v>
      </c>
      <c r="D6" s="9" t="s">
        <v>14</v>
      </c>
      <c r="E6" s="10" t="s">
        <v>24</v>
      </c>
      <c r="F6" s="11" t="s">
        <v>25</v>
      </c>
      <c r="G6" s="12" t="str">
        <f>VLOOKUP(C6,'[1]Sheet1 (2)'!$C:$L,9,0)</f>
        <v>4月27日周一8:30</v>
      </c>
      <c r="H6" s="13" t="str">
        <f>VLOOKUP(C6,'[1]Sheet1 (2)'!$C:$L,10,0)</f>
        <v>沙河校区XXA305</v>
      </c>
      <c r="I6" s="14"/>
      <c r="J6" s="4"/>
      <c r="K6" s="4"/>
      <c r="L6" s="4"/>
    </row>
    <row r="7" ht="20" customHeight="1" spans="1:12">
      <c r="A7" s="7">
        <v>4</v>
      </c>
      <c r="B7" s="15" t="s">
        <v>26</v>
      </c>
      <c r="C7" s="16" t="s">
        <v>27</v>
      </c>
      <c r="D7" s="9" t="s">
        <v>14</v>
      </c>
      <c r="E7" s="10" t="s">
        <v>28</v>
      </c>
      <c r="F7" s="11" t="s">
        <v>29</v>
      </c>
      <c r="G7" s="12" t="str">
        <f>VLOOKUP(C7,'[1]Sheet1 (2)'!$C:$L,9,0)</f>
        <v>4月27日周一8:30</v>
      </c>
      <c r="H7" s="13" t="str">
        <f>VLOOKUP(C7,'[1]Sheet1 (2)'!$C:$L,10,0)</f>
        <v>沙河校区XXA305</v>
      </c>
      <c r="I7" s="14"/>
      <c r="J7" s="4"/>
      <c r="K7" s="4"/>
      <c r="L7" s="4"/>
    </row>
    <row r="8" ht="20" customHeight="1" spans="1:12">
      <c r="A8" s="7">
        <v>5</v>
      </c>
      <c r="B8" s="8" t="s">
        <v>30</v>
      </c>
      <c r="C8" s="9" t="s">
        <v>31</v>
      </c>
      <c r="D8" s="9" t="s">
        <v>14</v>
      </c>
      <c r="E8" s="10" t="s">
        <v>28</v>
      </c>
      <c r="F8" s="11" t="s">
        <v>32</v>
      </c>
      <c r="G8" s="12" t="str">
        <f>VLOOKUP(C8,'[1]Sheet1 (2)'!$C:$L,9,0)</f>
        <v>4月27日周一8:30</v>
      </c>
      <c r="H8" s="13" t="str">
        <f>VLOOKUP(C8,'[1]Sheet1 (2)'!$C:$L,10,0)</f>
        <v>沙河校区XXA305</v>
      </c>
      <c r="I8" s="14"/>
      <c r="J8" s="4"/>
      <c r="K8" s="4"/>
      <c r="L8" s="4"/>
    </row>
    <row r="9" ht="20" customHeight="1" spans="1:12">
      <c r="A9" s="7">
        <v>6</v>
      </c>
      <c r="B9" s="15" t="s">
        <v>33</v>
      </c>
      <c r="C9" s="16" t="s">
        <v>34</v>
      </c>
      <c r="D9" s="9" t="s">
        <v>14</v>
      </c>
      <c r="E9" s="10" t="s">
        <v>28</v>
      </c>
      <c r="F9" s="11" t="s">
        <v>35</v>
      </c>
      <c r="G9" s="12" t="str">
        <f>VLOOKUP(C9,'[1]Sheet1 (2)'!$C:$L,9,0)</f>
        <v>4月27日周一8:30</v>
      </c>
      <c r="H9" s="13" t="str">
        <f>VLOOKUP(C9,'[1]Sheet1 (2)'!$C:$L,10,0)</f>
        <v>沙河校区XXA305</v>
      </c>
      <c r="I9" s="14"/>
      <c r="J9" s="4"/>
      <c r="K9" s="4"/>
      <c r="L9" s="4"/>
    </row>
    <row r="10" ht="20" customHeight="1" spans="1:12">
      <c r="A10" s="7">
        <v>7</v>
      </c>
      <c r="B10" s="8" t="s">
        <v>36</v>
      </c>
      <c r="C10" s="9" t="s">
        <v>37</v>
      </c>
      <c r="D10" s="9" t="s">
        <v>14</v>
      </c>
      <c r="E10" s="10" t="s">
        <v>38</v>
      </c>
      <c r="F10" s="11" t="s">
        <v>39</v>
      </c>
      <c r="G10" s="12" t="str">
        <f>VLOOKUP(C10,'[1]Sheet1 (2)'!$C:$L,9,0)</f>
        <v>4月27日周一8:30</v>
      </c>
      <c r="H10" s="13" t="str">
        <f>VLOOKUP(C10,'[1]Sheet1 (2)'!$C:$L,10,0)</f>
        <v>沙河校区XXA305</v>
      </c>
      <c r="I10" s="14"/>
      <c r="J10" s="4"/>
      <c r="K10" s="4"/>
      <c r="L10" s="4"/>
    </row>
    <row r="11" ht="20" customHeight="1" spans="1:12">
      <c r="A11" s="7">
        <v>8</v>
      </c>
      <c r="B11" s="8" t="s">
        <v>40</v>
      </c>
      <c r="C11" s="9" t="s">
        <v>41</v>
      </c>
      <c r="D11" s="9" t="s">
        <v>14</v>
      </c>
      <c r="E11" s="10" t="s">
        <v>42</v>
      </c>
      <c r="F11" s="11" t="s">
        <v>43</v>
      </c>
      <c r="G11" s="12" t="str">
        <f>VLOOKUP(C11,'[1]Sheet1 (2)'!$C:$L,9,0)</f>
        <v>4月27日周一8:30</v>
      </c>
      <c r="H11" s="13" t="str">
        <f>VLOOKUP(C11,'[1]Sheet1 (2)'!$C:$L,10,0)</f>
        <v>沙河校区XXA305</v>
      </c>
      <c r="I11" s="14"/>
      <c r="J11" s="4"/>
      <c r="K11" s="4"/>
      <c r="L11" s="4"/>
    </row>
    <row r="12" ht="20" customHeight="1" spans="1:12">
      <c r="A12" s="7">
        <v>9</v>
      </c>
      <c r="B12" s="15" t="s">
        <v>44</v>
      </c>
      <c r="C12" s="16" t="s">
        <v>45</v>
      </c>
      <c r="D12" s="9" t="s">
        <v>14</v>
      </c>
      <c r="E12" s="10" t="s">
        <v>46</v>
      </c>
      <c r="F12" s="11" t="s">
        <v>47</v>
      </c>
      <c r="G12" s="12" t="str">
        <f>VLOOKUP(C12,'[1]Sheet1 (2)'!$C:$L,9,0)</f>
        <v>4月27日周一8:30</v>
      </c>
      <c r="H12" s="13" t="str">
        <f>VLOOKUP(C12,'[1]Sheet1 (2)'!$C:$L,10,0)</f>
        <v>沙河校区XXA305</v>
      </c>
      <c r="I12" s="14"/>
      <c r="J12" s="4"/>
      <c r="K12" s="4"/>
      <c r="L12" s="4"/>
    </row>
    <row r="13" ht="20" customHeight="1" spans="1:12">
      <c r="A13" s="7">
        <v>10</v>
      </c>
      <c r="B13" s="8" t="s">
        <v>48</v>
      </c>
      <c r="C13" s="9" t="s">
        <v>49</v>
      </c>
      <c r="D13" s="9" t="s">
        <v>14</v>
      </c>
      <c r="E13" s="10" t="s">
        <v>50</v>
      </c>
      <c r="F13" s="11" t="s">
        <v>51</v>
      </c>
      <c r="G13" s="12" t="str">
        <f>VLOOKUP(C13,'[1]Sheet1 (2)'!$C:$L,9,0)</f>
        <v>4月27日周一8:30</v>
      </c>
      <c r="H13" s="13" t="str">
        <f>VLOOKUP(C13,'[1]Sheet1 (2)'!$C:$L,10,0)</f>
        <v>沙河校区XXA305</v>
      </c>
      <c r="I13" s="14"/>
      <c r="J13" s="4"/>
      <c r="K13" s="4"/>
      <c r="L13" s="4"/>
    </row>
    <row r="14" ht="20" customHeight="1" spans="1:12">
      <c r="A14" s="7">
        <v>11</v>
      </c>
      <c r="B14" s="8" t="s">
        <v>52</v>
      </c>
      <c r="C14" s="9" t="s">
        <v>53</v>
      </c>
      <c r="D14" s="9" t="s">
        <v>14</v>
      </c>
      <c r="E14" s="10" t="s">
        <v>15</v>
      </c>
      <c r="F14" s="11" t="s">
        <v>54</v>
      </c>
      <c r="G14" s="12" t="str">
        <f>VLOOKUP(C14,'[1]Sheet1 (2)'!$C:$L,9,0)</f>
        <v>4月27日周一8:30</v>
      </c>
      <c r="H14" s="13" t="str">
        <f>VLOOKUP(C14,'[1]Sheet1 (2)'!$C:$L,10,0)</f>
        <v>沙河校区XXA305</v>
      </c>
      <c r="I14" s="14"/>
      <c r="J14" s="4"/>
      <c r="K14" s="4"/>
      <c r="L14" s="4"/>
    </row>
    <row r="15" ht="20" customHeight="1" spans="1:12">
      <c r="A15" s="7">
        <v>12</v>
      </c>
      <c r="B15" s="8" t="s">
        <v>55</v>
      </c>
      <c r="C15" s="9" t="s">
        <v>56</v>
      </c>
      <c r="D15" s="9" t="s">
        <v>14</v>
      </c>
      <c r="E15" s="10" t="s">
        <v>57</v>
      </c>
      <c r="F15" s="11" t="s">
        <v>58</v>
      </c>
      <c r="G15" s="12" t="str">
        <f>VLOOKUP(C15,'[1]Sheet1 (2)'!$C:$L,9,0)</f>
        <v>4月27日周一8:30</v>
      </c>
      <c r="H15" s="13" t="str">
        <f>VLOOKUP(C15,'[1]Sheet1 (2)'!$C:$L,10,0)</f>
        <v>沙河校区XXA305</v>
      </c>
      <c r="I15" s="14"/>
      <c r="J15" s="4"/>
      <c r="K15" s="4"/>
      <c r="L15" s="4"/>
    </row>
    <row r="16" ht="20" customHeight="1" spans="1:12">
      <c r="A16" s="7">
        <v>13</v>
      </c>
      <c r="B16" s="8" t="s">
        <v>59</v>
      </c>
      <c r="C16" s="9" t="s">
        <v>60</v>
      </c>
      <c r="D16" s="9" t="s">
        <v>14</v>
      </c>
      <c r="E16" s="10" t="s">
        <v>61</v>
      </c>
      <c r="F16" s="11" t="s">
        <v>62</v>
      </c>
      <c r="G16" s="12" t="str">
        <f>VLOOKUP(C16,'[1]Sheet1 (2)'!$C:$L,9,0)</f>
        <v>4月27日周一8:30</v>
      </c>
      <c r="H16" s="13" t="str">
        <f>VLOOKUP(C16,'[1]Sheet1 (2)'!$C:$L,10,0)</f>
        <v>沙河校区XXA305</v>
      </c>
      <c r="I16" s="14"/>
      <c r="J16" s="4"/>
      <c r="K16" s="4"/>
      <c r="L16" s="4"/>
    </row>
    <row r="17" ht="20" customHeight="1" spans="1:12">
      <c r="A17" s="7">
        <v>14</v>
      </c>
      <c r="B17" s="15" t="s">
        <v>63</v>
      </c>
      <c r="C17" s="16" t="s">
        <v>64</v>
      </c>
      <c r="D17" s="16" t="s">
        <v>65</v>
      </c>
      <c r="E17" s="10" t="s">
        <v>66</v>
      </c>
      <c r="F17" s="16" t="s">
        <v>67</v>
      </c>
      <c r="G17" s="12" t="str">
        <f>VLOOKUP(C17,'[1]Sheet1 (2)'!$C:$L,9,0)</f>
        <v>4月25日周六8:30</v>
      </c>
      <c r="H17" s="13" t="str">
        <f>VLOOKUP(C17,'[1]Sheet1 (2)'!$C:$L,10,0)</f>
        <v>沙河校区XXD107</v>
      </c>
      <c r="I17" s="14" t="s">
        <v>68</v>
      </c>
      <c r="J17" s="4"/>
      <c r="K17" s="4"/>
      <c r="L17" s="4"/>
    </row>
    <row r="18" ht="20" customHeight="1" spans="1:12">
      <c r="A18" s="7">
        <v>15</v>
      </c>
      <c r="B18" s="15" t="s">
        <v>69</v>
      </c>
      <c r="C18" s="16" t="s">
        <v>70</v>
      </c>
      <c r="D18" s="16" t="s">
        <v>65</v>
      </c>
      <c r="E18" s="10" t="s">
        <v>71</v>
      </c>
      <c r="F18" s="16" t="s">
        <v>72</v>
      </c>
      <c r="G18" s="12" t="str">
        <f>VLOOKUP(C18,'[1]Sheet1 (2)'!$C:$L,9,0)</f>
        <v>4月25日周六8:30</v>
      </c>
      <c r="H18" s="13" t="str">
        <f>VLOOKUP(C18,'[1]Sheet1 (2)'!$C:$L,10,0)</f>
        <v>沙河校区XXD107</v>
      </c>
      <c r="I18" s="14"/>
      <c r="J18" s="4"/>
      <c r="K18" s="4"/>
      <c r="L18" s="4"/>
    </row>
    <row r="19" ht="20" customHeight="1" spans="1:12">
      <c r="A19" s="7">
        <v>16</v>
      </c>
      <c r="B19" s="15" t="s">
        <v>73</v>
      </c>
      <c r="C19" s="16" t="s">
        <v>74</v>
      </c>
      <c r="D19" s="16" t="s">
        <v>65</v>
      </c>
      <c r="E19" s="10" t="s">
        <v>57</v>
      </c>
      <c r="F19" s="16" t="s">
        <v>75</v>
      </c>
      <c r="G19" s="12" t="str">
        <f>VLOOKUP(C19,'[1]Sheet1 (2)'!$C:$L,9,0)</f>
        <v>4月25日周六8:30</v>
      </c>
      <c r="H19" s="13" t="str">
        <f>VLOOKUP(C19,'[1]Sheet1 (2)'!$C:$L,10,0)</f>
        <v>沙河校区XXD107</v>
      </c>
      <c r="I19" s="14"/>
      <c r="J19" s="4"/>
      <c r="K19" s="4"/>
      <c r="L19" s="4"/>
    </row>
    <row r="20" ht="20" customHeight="1" spans="1:12">
      <c r="A20" s="7">
        <v>17</v>
      </c>
      <c r="B20" s="15" t="s">
        <v>76</v>
      </c>
      <c r="C20" s="16" t="s">
        <v>77</v>
      </c>
      <c r="D20" s="16" t="s">
        <v>65</v>
      </c>
      <c r="E20" s="10" t="s">
        <v>61</v>
      </c>
      <c r="F20" s="16" t="s">
        <v>78</v>
      </c>
      <c r="G20" s="12" t="str">
        <f>VLOOKUP(C20,'[1]Sheet1 (2)'!$C:$L,9,0)</f>
        <v>4月25日周六8:30</v>
      </c>
      <c r="H20" s="13" t="str">
        <f>VLOOKUP(C20,'[1]Sheet1 (2)'!$C:$L,10,0)</f>
        <v>沙河校区XXD107</v>
      </c>
      <c r="I20" s="14"/>
      <c r="J20" s="4"/>
      <c r="K20" s="4"/>
      <c r="L20" s="4"/>
    </row>
    <row r="21" ht="20" customHeight="1" spans="1:12">
      <c r="A21" s="7">
        <v>18</v>
      </c>
      <c r="B21" s="15" t="s">
        <v>79</v>
      </c>
      <c r="C21" s="16" t="s">
        <v>80</v>
      </c>
      <c r="D21" s="16" t="s">
        <v>65</v>
      </c>
      <c r="E21" s="10" t="s">
        <v>61</v>
      </c>
      <c r="F21" s="16" t="s">
        <v>81</v>
      </c>
      <c r="G21" s="12" t="str">
        <f>VLOOKUP(C21,'[1]Sheet1 (2)'!$C:$L,9,0)</f>
        <v>4月25日周六8:30</v>
      </c>
      <c r="H21" s="13" t="str">
        <f>VLOOKUP(C21,'[1]Sheet1 (2)'!$C:$L,10,0)</f>
        <v>沙河校区XXD107</v>
      </c>
      <c r="I21" s="14"/>
      <c r="J21" s="4"/>
      <c r="K21" s="4"/>
      <c r="L21" s="4"/>
    </row>
    <row r="22" ht="20" customHeight="1" spans="1:12">
      <c r="A22" s="7">
        <v>19</v>
      </c>
      <c r="B22" s="15" t="s">
        <v>82</v>
      </c>
      <c r="C22" s="16" t="s">
        <v>83</v>
      </c>
      <c r="D22" s="16" t="s">
        <v>65</v>
      </c>
      <c r="E22" s="10" t="s">
        <v>57</v>
      </c>
      <c r="F22" s="16" t="s">
        <v>84</v>
      </c>
      <c r="G22" s="12" t="str">
        <f>VLOOKUP(C22,'[1]Sheet1 (2)'!$C:$L,9,0)</f>
        <v>4月25日周六8:30</v>
      </c>
      <c r="H22" s="13" t="str">
        <f>VLOOKUP(C22,'[1]Sheet1 (2)'!$C:$L,10,0)</f>
        <v>沙河校区XXD107</v>
      </c>
      <c r="I22" s="14"/>
      <c r="J22" s="4"/>
      <c r="K22" s="4"/>
      <c r="L22" s="4"/>
    </row>
    <row r="23" ht="20" customHeight="1" spans="1:12">
      <c r="A23" s="7">
        <v>20</v>
      </c>
      <c r="B23" s="15" t="s">
        <v>85</v>
      </c>
      <c r="C23" s="16" t="s">
        <v>86</v>
      </c>
      <c r="D23" s="16" t="s">
        <v>65</v>
      </c>
      <c r="E23" s="10" t="s">
        <v>87</v>
      </c>
      <c r="F23" s="16" t="s">
        <v>88</v>
      </c>
      <c r="G23" s="12" t="str">
        <f>VLOOKUP(C23,'[1]Sheet1 (2)'!$C:$L,9,0)</f>
        <v>4月25日周六8:30</v>
      </c>
      <c r="H23" s="13" t="str">
        <f>VLOOKUP(C23,'[1]Sheet1 (2)'!$C:$L,10,0)</f>
        <v>沙河校区XXD107</v>
      </c>
      <c r="I23" s="14"/>
      <c r="J23" s="4"/>
      <c r="K23" s="4"/>
      <c r="L23" s="4"/>
    </row>
    <row r="24" ht="20" customHeight="1" spans="1:12">
      <c r="A24" s="7">
        <v>21</v>
      </c>
      <c r="B24" s="15" t="s">
        <v>89</v>
      </c>
      <c r="C24" s="16" t="s">
        <v>90</v>
      </c>
      <c r="D24" s="16" t="s">
        <v>65</v>
      </c>
      <c r="E24" s="10" t="s">
        <v>91</v>
      </c>
      <c r="F24" s="16" t="s">
        <v>92</v>
      </c>
      <c r="G24" s="12" t="str">
        <f>VLOOKUP(C24,'[1]Sheet1 (2)'!$C:$L,9,0)</f>
        <v>4月25日周六8:30</v>
      </c>
      <c r="H24" s="13" t="str">
        <f>VLOOKUP(C24,'[1]Sheet1 (2)'!$C:$L,10,0)</f>
        <v>沙河校区XXD107</v>
      </c>
      <c r="I24" s="14"/>
      <c r="J24" s="4"/>
      <c r="K24" s="4"/>
      <c r="L24" s="4"/>
    </row>
    <row r="25" ht="20" customHeight="1" spans="1:12">
      <c r="A25" s="7">
        <v>22</v>
      </c>
      <c r="B25" s="15" t="s">
        <v>93</v>
      </c>
      <c r="C25" s="16" t="s">
        <v>94</v>
      </c>
      <c r="D25" s="16" t="s">
        <v>65</v>
      </c>
      <c r="E25" s="10" t="s">
        <v>95</v>
      </c>
      <c r="F25" s="16" t="s">
        <v>96</v>
      </c>
      <c r="G25" s="12" t="str">
        <f>VLOOKUP(C25,'[1]Sheet1 (2)'!$C:$L,9,0)</f>
        <v>4月25日周六8:30</v>
      </c>
      <c r="H25" s="13" t="str">
        <f>VLOOKUP(C25,'[1]Sheet1 (2)'!$C:$L,10,0)</f>
        <v>沙河校区XXD107</v>
      </c>
      <c r="I25" s="14"/>
      <c r="J25" s="4"/>
      <c r="K25" s="4"/>
      <c r="L25" s="4"/>
    </row>
    <row r="26" ht="20" customHeight="1" spans="1:12">
      <c r="A26" s="7">
        <v>23</v>
      </c>
      <c r="B26" s="15" t="s">
        <v>97</v>
      </c>
      <c r="C26" s="16" t="s">
        <v>98</v>
      </c>
      <c r="D26" s="16" t="s">
        <v>65</v>
      </c>
      <c r="E26" s="10" t="s">
        <v>87</v>
      </c>
      <c r="F26" s="16" t="s">
        <v>99</v>
      </c>
      <c r="G26" s="12" t="str">
        <f>VLOOKUP(C26,'[1]Sheet1 (2)'!$C:$L,9,0)</f>
        <v>4月25日周六8:30</v>
      </c>
      <c r="H26" s="13" t="str">
        <f>VLOOKUP(C26,'[1]Sheet1 (2)'!$C:$L,10,0)</f>
        <v>沙河校区XXD107</v>
      </c>
      <c r="I26" s="14"/>
      <c r="J26" s="4"/>
      <c r="K26" s="4"/>
      <c r="L26" s="4"/>
    </row>
    <row r="27" ht="20" customHeight="1" spans="1:12">
      <c r="A27" s="7">
        <v>24</v>
      </c>
      <c r="B27" s="15" t="s">
        <v>100</v>
      </c>
      <c r="C27" s="16" t="s">
        <v>101</v>
      </c>
      <c r="D27" s="16" t="s">
        <v>65</v>
      </c>
      <c r="E27" s="10" t="s">
        <v>71</v>
      </c>
      <c r="F27" s="16" t="s">
        <v>102</v>
      </c>
      <c r="G27" s="12" t="str">
        <f>VLOOKUP(C27,'[1]Sheet1 (2)'!$C:$L,9,0)</f>
        <v>4月25日周六8:30</v>
      </c>
      <c r="H27" s="13" t="str">
        <f>VLOOKUP(C27,'[1]Sheet1 (2)'!$C:$L,10,0)</f>
        <v>沙河校区XXD107</v>
      </c>
      <c r="I27" s="14"/>
      <c r="J27" s="4"/>
      <c r="K27" s="4"/>
      <c r="L27" s="4"/>
    </row>
    <row r="28" ht="20" customHeight="1" spans="1:12">
      <c r="A28" s="7">
        <v>25</v>
      </c>
      <c r="B28" s="15" t="s">
        <v>103</v>
      </c>
      <c r="C28" s="16" t="s">
        <v>104</v>
      </c>
      <c r="D28" s="16" t="s">
        <v>65</v>
      </c>
      <c r="E28" s="10" t="s">
        <v>38</v>
      </c>
      <c r="F28" s="16" t="s">
        <v>105</v>
      </c>
      <c r="G28" s="12" t="str">
        <f>VLOOKUP(C28,'[1]Sheet1 (2)'!$C:$L,9,0)</f>
        <v>4月25日周六8:30</v>
      </c>
      <c r="H28" s="13" t="str">
        <f>VLOOKUP(C28,'[1]Sheet1 (2)'!$C:$L,10,0)</f>
        <v>沙河校区XXD107</v>
      </c>
      <c r="I28" s="14"/>
      <c r="J28" s="4"/>
      <c r="K28" s="4"/>
      <c r="L28" s="4"/>
    </row>
    <row r="29" ht="20" customHeight="1" spans="1:12">
      <c r="A29" s="7">
        <v>26</v>
      </c>
      <c r="B29" s="17" t="s">
        <v>106</v>
      </c>
      <c r="C29" s="18" t="s">
        <v>107</v>
      </c>
      <c r="D29" s="16" t="s">
        <v>108</v>
      </c>
      <c r="E29" s="10" t="s">
        <v>109</v>
      </c>
      <c r="F29" s="18" t="s">
        <v>110</v>
      </c>
      <c r="G29" s="12" t="str">
        <f>VLOOKUP(C29,'[1]Sheet1 (2)'!$C:$L,9,0)</f>
        <v>4月25日周六8:30</v>
      </c>
      <c r="H29" s="13" t="str">
        <f>VLOOKUP(C29,'[1]Sheet1 (2)'!$C:$L,10,0)</f>
        <v>沙河校区XXD107</v>
      </c>
      <c r="I29" s="14"/>
      <c r="J29" s="4"/>
      <c r="K29" s="4"/>
      <c r="L29" s="4"/>
    </row>
    <row r="30" ht="20" customHeight="1" spans="1:12">
      <c r="A30" s="7">
        <v>27</v>
      </c>
      <c r="B30" s="8" t="s">
        <v>111</v>
      </c>
      <c r="C30" s="9" t="s">
        <v>112</v>
      </c>
      <c r="D30" s="16" t="s">
        <v>108</v>
      </c>
      <c r="E30" s="10" t="s">
        <v>113</v>
      </c>
      <c r="F30" s="9" t="s">
        <v>114</v>
      </c>
      <c r="G30" s="12" t="str">
        <f>VLOOKUP(C30,'[1]Sheet1 (2)'!$C:$L,9,0)</f>
        <v>4月25日周六8:30</v>
      </c>
      <c r="H30" s="13" t="str">
        <f>VLOOKUP(C30,'[1]Sheet1 (2)'!$C:$L,10,0)</f>
        <v>沙河校区XXD307</v>
      </c>
      <c r="I30" s="14" t="s">
        <v>115</v>
      </c>
      <c r="J30" s="4"/>
      <c r="K30" s="4"/>
      <c r="L30" s="4"/>
    </row>
    <row r="31" ht="20" customHeight="1" spans="1:12">
      <c r="A31" s="7">
        <v>28</v>
      </c>
      <c r="B31" s="15" t="s">
        <v>116</v>
      </c>
      <c r="C31" s="16" t="s">
        <v>117</v>
      </c>
      <c r="D31" s="16" t="s">
        <v>108</v>
      </c>
      <c r="E31" s="10" t="s">
        <v>118</v>
      </c>
      <c r="F31" s="9" t="s">
        <v>119</v>
      </c>
      <c r="G31" s="12" t="str">
        <f>VLOOKUP(C31,'[1]Sheet1 (2)'!$C:$L,9,0)</f>
        <v>4月25日周六8:30</v>
      </c>
      <c r="H31" s="13" t="str">
        <f>VLOOKUP(C31,'[1]Sheet1 (2)'!$C:$L,10,0)</f>
        <v>沙河校区XXD307</v>
      </c>
      <c r="I31" s="14"/>
      <c r="J31" s="4"/>
      <c r="K31" s="4"/>
      <c r="L31" s="4"/>
    </row>
    <row r="32" s="1" customFormat="1" ht="20" customHeight="1" spans="1:12">
      <c r="A32" s="7">
        <v>29</v>
      </c>
      <c r="B32" s="8" t="s">
        <v>120</v>
      </c>
      <c r="C32" s="9" t="s">
        <v>121</v>
      </c>
      <c r="D32" s="16" t="s">
        <v>108</v>
      </c>
      <c r="E32" s="10" t="s">
        <v>122</v>
      </c>
      <c r="F32" s="9" t="s">
        <v>123</v>
      </c>
      <c r="G32" s="12" t="str">
        <f>VLOOKUP(C32,'[1]Sheet1 (2)'!$C:$L,9,0)</f>
        <v>4月25日周六8:30</v>
      </c>
      <c r="H32" s="13" t="str">
        <f>VLOOKUP(C32,'[1]Sheet1 (2)'!$C:$L,10,0)</f>
        <v>沙河校区XXD307</v>
      </c>
      <c r="I32" s="14"/>
    </row>
    <row r="33" s="1" customFormat="1" ht="20" customHeight="1" spans="1:12">
      <c r="A33" s="7">
        <v>30</v>
      </c>
      <c r="B33" s="15" t="s">
        <v>124</v>
      </c>
      <c r="C33" s="16" t="s">
        <v>125</v>
      </c>
      <c r="D33" s="16" t="s">
        <v>108</v>
      </c>
      <c r="E33" s="10" t="s">
        <v>126</v>
      </c>
      <c r="F33" s="9" t="s">
        <v>127</v>
      </c>
      <c r="G33" s="12" t="str">
        <f>VLOOKUP(C33,'[1]Sheet1 (2)'!$C:$L,9,0)</f>
        <v>4月25日周六8:30</v>
      </c>
      <c r="H33" s="13" t="str">
        <f>VLOOKUP(C33,'[1]Sheet1 (2)'!$C:$L,10,0)</f>
        <v>沙河校区XXD307</v>
      </c>
      <c r="I33" s="14"/>
    </row>
    <row r="34" s="1" customFormat="1" ht="20" customHeight="1" spans="1:12">
      <c r="A34" s="7">
        <v>31</v>
      </c>
      <c r="B34" s="15" t="s">
        <v>128</v>
      </c>
      <c r="C34" s="16" t="s">
        <v>129</v>
      </c>
      <c r="D34" s="16" t="s">
        <v>108</v>
      </c>
      <c r="E34" s="10" t="s">
        <v>130</v>
      </c>
      <c r="F34" s="9" t="s">
        <v>131</v>
      </c>
      <c r="G34" s="12" t="str">
        <f>VLOOKUP(C34,'[1]Sheet1 (2)'!$C:$L,9,0)</f>
        <v>4月25日周六8:30</v>
      </c>
      <c r="H34" s="13" t="str">
        <f>VLOOKUP(C34,'[1]Sheet1 (2)'!$C:$L,10,0)</f>
        <v>沙河校区XXD307</v>
      </c>
      <c r="I34" s="14"/>
    </row>
    <row r="35" s="1" customFormat="1" ht="20" customHeight="1" spans="1:12">
      <c r="A35" s="7">
        <v>32</v>
      </c>
      <c r="B35" s="8" t="s">
        <v>132</v>
      </c>
      <c r="C35" s="9" t="s">
        <v>133</v>
      </c>
      <c r="D35" s="16" t="s">
        <v>108</v>
      </c>
      <c r="E35" s="10" t="s">
        <v>134</v>
      </c>
      <c r="F35" s="9" t="s">
        <v>135</v>
      </c>
      <c r="G35" s="12" t="str">
        <f>VLOOKUP(C35,'[1]Sheet1 (2)'!$C:$L,9,0)</f>
        <v>4月25日周六8:30</v>
      </c>
      <c r="H35" s="13" t="str">
        <f>VLOOKUP(C35,'[1]Sheet1 (2)'!$C:$L,10,0)</f>
        <v>沙河校区XXD307</v>
      </c>
      <c r="I35" s="14"/>
    </row>
    <row r="36" s="1" customFormat="1" ht="20" customHeight="1" spans="1:12">
      <c r="A36" s="7">
        <v>33</v>
      </c>
      <c r="B36" s="15" t="s">
        <v>136</v>
      </c>
      <c r="C36" s="16" t="s">
        <v>137</v>
      </c>
      <c r="D36" s="16" t="s">
        <v>108</v>
      </c>
      <c r="E36" s="10" t="s">
        <v>138</v>
      </c>
      <c r="F36" s="9" t="s">
        <v>139</v>
      </c>
      <c r="G36" s="12" t="str">
        <f>VLOOKUP(C36,'[1]Sheet1 (2)'!$C:$L,9,0)</f>
        <v>4月25日周六8:30</v>
      </c>
      <c r="H36" s="13" t="str">
        <f>VLOOKUP(C36,'[1]Sheet1 (2)'!$C:$L,10,0)</f>
        <v>沙河校区XXD307</v>
      </c>
      <c r="I36" s="14"/>
    </row>
    <row r="37" s="1" customFormat="1" ht="20" customHeight="1" spans="1:12">
      <c r="A37" s="7">
        <v>34</v>
      </c>
      <c r="B37" s="17" t="s">
        <v>140</v>
      </c>
      <c r="C37" s="18" t="s">
        <v>141</v>
      </c>
      <c r="D37" s="16" t="s">
        <v>108</v>
      </c>
      <c r="E37" s="10" t="s">
        <v>138</v>
      </c>
      <c r="F37" s="9" t="s">
        <v>142</v>
      </c>
      <c r="G37" s="12" t="str">
        <f>VLOOKUP(C37,'[1]Sheet1 (2)'!$C:$L,9,0)</f>
        <v>4月25日周六8:30</v>
      </c>
      <c r="H37" s="13" t="str">
        <f>VLOOKUP(C37,'[1]Sheet1 (2)'!$C:$L,10,0)</f>
        <v>沙河校区XXD307</v>
      </c>
      <c r="I37" s="14"/>
    </row>
    <row r="38" s="1" customFormat="1" ht="20" customHeight="1" spans="1:12">
      <c r="A38" s="7">
        <v>35</v>
      </c>
      <c r="B38" s="8" t="s">
        <v>143</v>
      </c>
      <c r="C38" s="9" t="s">
        <v>144</v>
      </c>
      <c r="D38" s="16" t="s">
        <v>108</v>
      </c>
      <c r="E38" s="10" t="s">
        <v>145</v>
      </c>
      <c r="F38" s="9" t="s">
        <v>146</v>
      </c>
      <c r="G38" s="12" t="str">
        <f>VLOOKUP(C38,'[1]Sheet1 (2)'!$C:$L,9,0)</f>
        <v>4月25日周六8:30</v>
      </c>
      <c r="H38" s="13" t="str">
        <f>VLOOKUP(C38,'[1]Sheet1 (2)'!$C:$L,10,0)</f>
        <v>沙河校区XXD307</v>
      </c>
      <c r="I38" s="14"/>
    </row>
    <row r="39" s="1" customFormat="1" ht="20" customHeight="1" spans="1:12">
      <c r="A39" s="7">
        <v>36</v>
      </c>
      <c r="B39" s="15" t="s">
        <v>147</v>
      </c>
      <c r="C39" s="16" t="s">
        <v>148</v>
      </c>
      <c r="D39" s="16" t="s">
        <v>108</v>
      </c>
      <c r="E39" s="10" t="s">
        <v>149</v>
      </c>
      <c r="F39" s="9" t="s">
        <v>150</v>
      </c>
      <c r="G39" s="12" t="str">
        <f>VLOOKUP(C39,'[1]Sheet1 (2)'!$C:$L,9,0)</f>
        <v>4月25日周六8:30</v>
      </c>
      <c r="H39" s="13" t="str">
        <f>VLOOKUP(C39,'[1]Sheet1 (2)'!$C:$L,10,0)</f>
        <v>沙河校区XXD307</v>
      </c>
      <c r="I39" s="14"/>
    </row>
    <row r="40" s="1" customFormat="1" ht="20" customHeight="1" spans="1:12">
      <c r="A40" s="7">
        <v>37</v>
      </c>
      <c r="B40" s="8" t="s">
        <v>151</v>
      </c>
      <c r="C40" s="9" t="s">
        <v>152</v>
      </c>
      <c r="D40" s="16" t="s">
        <v>108</v>
      </c>
      <c r="E40" s="10" t="s">
        <v>153</v>
      </c>
      <c r="F40" s="9" t="s">
        <v>154</v>
      </c>
      <c r="G40" s="12" t="str">
        <f>VLOOKUP(C40,'[1]Sheet1 (2)'!$C:$L,9,0)</f>
        <v>4月25日周六8:30</v>
      </c>
      <c r="H40" s="13" t="str">
        <f>VLOOKUP(C40,'[1]Sheet1 (2)'!$C:$L,10,0)</f>
        <v>沙河校区XXD307</v>
      </c>
      <c r="I40" s="14"/>
    </row>
    <row r="41" s="1" customFormat="1" ht="20" customHeight="1" spans="1:12">
      <c r="A41" s="7">
        <v>38</v>
      </c>
      <c r="B41" s="15" t="s">
        <v>155</v>
      </c>
      <c r="C41" s="18" t="s">
        <v>156</v>
      </c>
      <c r="D41" s="16" t="s">
        <v>108</v>
      </c>
      <c r="E41" s="10" t="s">
        <v>157</v>
      </c>
      <c r="F41" s="18" t="s">
        <v>158</v>
      </c>
      <c r="G41" s="12" t="str">
        <f>VLOOKUP(C41,'[1]Sheet1 (2)'!$C:$L,9,0)</f>
        <v>4月26日周日8:30</v>
      </c>
      <c r="H41" s="13" t="str">
        <f>VLOOKUP(C41,'[1]Sheet1 (2)'!$C:$L,10,0)</f>
        <v>沙河校区XXD106</v>
      </c>
      <c r="I41" s="14" t="s">
        <v>159</v>
      </c>
    </row>
    <row r="42" s="1" customFormat="1" ht="20" customHeight="1" spans="1:12">
      <c r="A42" s="7">
        <v>39</v>
      </c>
      <c r="B42" s="8" t="s">
        <v>160</v>
      </c>
      <c r="C42" s="9" t="s">
        <v>161</v>
      </c>
      <c r="D42" s="16" t="s">
        <v>108</v>
      </c>
      <c r="E42" s="10" t="s">
        <v>162</v>
      </c>
      <c r="F42" s="18" t="s">
        <v>163</v>
      </c>
      <c r="G42" s="12" t="str">
        <f>VLOOKUP(C42,'[1]Sheet1 (2)'!$C:$L,9,0)</f>
        <v>4月26日周日8:30</v>
      </c>
      <c r="H42" s="13" t="str">
        <f>VLOOKUP(C42,'[1]Sheet1 (2)'!$C:$L,10,0)</f>
        <v>沙河校区XXD106</v>
      </c>
      <c r="I42" s="14"/>
    </row>
    <row r="43" s="1" customFormat="1" ht="20" customHeight="1" spans="1:12">
      <c r="A43" s="7">
        <v>40</v>
      </c>
      <c r="B43" s="15" t="s">
        <v>164</v>
      </c>
      <c r="C43" s="16" t="s">
        <v>165</v>
      </c>
      <c r="D43" s="16" t="s">
        <v>108</v>
      </c>
      <c r="E43" s="10" t="s">
        <v>166</v>
      </c>
      <c r="F43" s="18" t="s">
        <v>167</v>
      </c>
      <c r="G43" s="12" t="str">
        <f>VLOOKUP(C43,'[1]Sheet1 (2)'!$C:$L,9,0)</f>
        <v>4月26日周日8:30</v>
      </c>
      <c r="H43" s="13" t="str">
        <f>VLOOKUP(C43,'[1]Sheet1 (2)'!$C:$L,10,0)</f>
        <v>沙河校区XXD106</v>
      </c>
      <c r="I43" s="14"/>
    </row>
    <row r="44" s="1" customFormat="1" ht="20" customHeight="1" spans="1:12">
      <c r="A44" s="7">
        <v>41</v>
      </c>
      <c r="B44" s="15" t="s">
        <v>168</v>
      </c>
      <c r="C44" s="16" t="s">
        <v>169</v>
      </c>
      <c r="D44" s="16" t="s">
        <v>108</v>
      </c>
      <c r="E44" s="10" t="s">
        <v>166</v>
      </c>
      <c r="F44" s="18" t="s">
        <v>170</v>
      </c>
      <c r="G44" s="12" t="str">
        <f>VLOOKUP(C44,'[1]Sheet1 (2)'!$C:$L,9,0)</f>
        <v>4月26日周日8:30</v>
      </c>
      <c r="H44" s="13" t="str">
        <f>VLOOKUP(C44,'[1]Sheet1 (2)'!$C:$L,10,0)</f>
        <v>沙河校区XXD106</v>
      </c>
      <c r="I44" s="14"/>
    </row>
    <row r="45" s="1" customFormat="1" ht="20" customHeight="1" spans="1:12">
      <c r="A45" s="7">
        <v>42</v>
      </c>
      <c r="B45" s="8" t="s">
        <v>171</v>
      </c>
      <c r="C45" s="9" t="s">
        <v>172</v>
      </c>
      <c r="D45" s="16" t="s">
        <v>108</v>
      </c>
      <c r="E45" s="10" t="s">
        <v>173</v>
      </c>
      <c r="F45" s="18" t="s">
        <v>174</v>
      </c>
      <c r="G45" s="12" t="str">
        <f>VLOOKUP(C45,'[1]Sheet1 (2)'!$C:$L,9,0)</f>
        <v>4月26日周日8:30</v>
      </c>
      <c r="H45" s="13" t="str">
        <f>VLOOKUP(C45,'[1]Sheet1 (2)'!$C:$L,10,0)</f>
        <v>沙河校区XXD106</v>
      </c>
      <c r="I45" s="14"/>
    </row>
    <row r="46" s="1" customFormat="1" ht="20" customHeight="1" spans="1:12">
      <c r="A46" s="7">
        <v>43</v>
      </c>
      <c r="B46" s="15" t="s">
        <v>175</v>
      </c>
      <c r="C46" s="16" t="s">
        <v>176</v>
      </c>
      <c r="D46" s="16" t="s">
        <v>108</v>
      </c>
      <c r="E46" s="10" t="s">
        <v>177</v>
      </c>
      <c r="F46" s="18" t="s">
        <v>178</v>
      </c>
      <c r="G46" s="12" t="str">
        <f>VLOOKUP(C46,'[1]Sheet1 (2)'!$C:$L,9,0)</f>
        <v>4月26日周日8:30</v>
      </c>
      <c r="H46" s="13" t="str">
        <f>VLOOKUP(C46,'[1]Sheet1 (2)'!$C:$L,10,0)</f>
        <v>沙河校区XXD106</v>
      </c>
      <c r="I46" s="14"/>
    </row>
    <row r="47" ht="20" customHeight="1" spans="1:12">
      <c r="A47" s="7">
        <v>44</v>
      </c>
      <c r="B47" s="15" t="s">
        <v>179</v>
      </c>
      <c r="C47" s="16" t="s">
        <v>180</v>
      </c>
      <c r="D47" s="16" t="s">
        <v>108</v>
      </c>
      <c r="E47" s="10" t="s">
        <v>181</v>
      </c>
      <c r="F47" s="18" t="s">
        <v>182</v>
      </c>
      <c r="G47" s="12" t="str">
        <f>VLOOKUP(C47,'[1]Sheet1 (2)'!$C:$L,9,0)</f>
        <v>4月26日周日8:30</v>
      </c>
      <c r="H47" s="13" t="str">
        <f>VLOOKUP(C47,'[1]Sheet1 (2)'!$C:$L,10,0)</f>
        <v>沙河校区XXD106</v>
      </c>
      <c r="I47" s="14"/>
      <c r="J47" s="4"/>
      <c r="K47" s="4"/>
      <c r="L47" s="4"/>
    </row>
    <row r="48" ht="20" customHeight="1" spans="1:12">
      <c r="A48" s="7">
        <v>45</v>
      </c>
      <c r="B48" s="15" t="s">
        <v>183</v>
      </c>
      <c r="C48" s="16" t="s">
        <v>184</v>
      </c>
      <c r="D48" s="16" t="s">
        <v>108</v>
      </c>
      <c r="E48" s="10" t="s">
        <v>181</v>
      </c>
      <c r="F48" s="18" t="s">
        <v>185</v>
      </c>
      <c r="G48" s="12" t="str">
        <f>VLOOKUP(C48,'[1]Sheet1 (2)'!$C:$L,9,0)</f>
        <v>4月26日周日8:30</v>
      </c>
      <c r="H48" s="13" t="str">
        <f>VLOOKUP(C48,'[1]Sheet1 (2)'!$C:$L,10,0)</f>
        <v>沙河校区XXD106</v>
      </c>
      <c r="I48" s="14"/>
      <c r="J48" s="4"/>
      <c r="K48" s="4"/>
      <c r="L48" s="4"/>
    </row>
    <row r="49" ht="20" customHeight="1" spans="1:12">
      <c r="A49" s="7">
        <v>46</v>
      </c>
      <c r="B49" s="15" t="s">
        <v>186</v>
      </c>
      <c r="C49" s="16" t="s">
        <v>187</v>
      </c>
      <c r="D49" s="16" t="s">
        <v>108</v>
      </c>
      <c r="E49" s="10" t="s">
        <v>188</v>
      </c>
      <c r="F49" s="18" t="s">
        <v>189</v>
      </c>
      <c r="G49" s="12" t="str">
        <f>VLOOKUP(C49,'[1]Sheet1 (2)'!$C:$L,9,0)</f>
        <v>4月26日周日8:30</v>
      </c>
      <c r="H49" s="13" t="str">
        <f>VLOOKUP(C49,'[1]Sheet1 (2)'!$C:$L,10,0)</f>
        <v>沙河校区XXD106</v>
      </c>
      <c r="I49" s="14"/>
      <c r="J49" s="4"/>
      <c r="K49" s="4"/>
      <c r="L49" s="4"/>
    </row>
    <row r="50" ht="20" customHeight="1" spans="1:12">
      <c r="A50" s="7">
        <v>47</v>
      </c>
      <c r="B50" s="15" t="s">
        <v>190</v>
      </c>
      <c r="C50" s="16" t="s">
        <v>191</v>
      </c>
      <c r="D50" s="16" t="s">
        <v>108</v>
      </c>
      <c r="E50" s="10" t="s">
        <v>188</v>
      </c>
      <c r="F50" s="18" t="s">
        <v>192</v>
      </c>
      <c r="G50" s="12" t="str">
        <f>VLOOKUP(C50,'[1]Sheet1 (2)'!$C:$L,9,0)</f>
        <v>4月26日周日8:30</v>
      </c>
      <c r="H50" s="13" t="str">
        <f>VLOOKUP(C50,'[1]Sheet1 (2)'!$C:$L,10,0)</f>
        <v>沙河校区XXD106</v>
      </c>
      <c r="I50" s="14"/>
      <c r="J50" s="4"/>
      <c r="K50" s="4"/>
      <c r="L50" s="4"/>
    </row>
    <row r="51" ht="20" customHeight="1" spans="1:12">
      <c r="A51" s="7">
        <v>48</v>
      </c>
      <c r="B51" s="15" t="s">
        <v>193</v>
      </c>
      <c r="C51" s="16" t="s">
        <v>194</v>
      </c>
      <c r="D51" s="16" t="s">
        <v>108</v>
      </c>
      <c r="E51" s="10" t="s">
        <v>195</v>
      </c>
      <c r="F51" s="18" t="s">
        <v>196</v>
      </c>
      <c r="G51" s="12" t="str">
        <f>VLOOKUP(C51,'[1]Sheet1 (2)'!$C:$L,9,0)</f>
        <v>4月26日周日8:30</v>
      </c>
      <c r="H51" s="13" t="str">
        <f>VLOOKUP(C51,'[1]Sheet1 (2)'!$C:$L,10,0)</f>
        <v>沙河校区XXD106</v>
      </c>
      <c r="I51" s="14"/>
      <c r="J51" s="4"/>
      <c r="K51" s="4"/>
      <c r="L51" s="4"/>
    </row>
    <row r="52" ht="20" customHeight="1" spans="1:12">
      <c r="A52" s="7">
        <v>49</v>
      </c>
      <c r="B52" s="15" t="s">
        <v>197</v>
      </c>
      <c r="C52" s="16" t="s">
        <v>198</v>
      </c>
      <c r="D52" s="16" t="s">
        <v>199</v>
      </c>
      <c r="E52" s="10" t="s">
        <v>200</v>
      </c>
      <c r="F52" s="16" t="s">
        <v>201</v>
      </c>
      <c r="G52" s="12" t="str">
        <f>VLOOKUP(C52,'[1]Sheet1 (2)'!$C:$L,9,0)</f>
        <v>4月25日周六8:30</v>
      </c>
      <c r="H52" s="13" t="str">
        <f>VLOOKUP(C52,'[1]Sheet1 (2)'!$C:$L,10,0)</f>
        <v>小营校区1-1-413</v>
      </c>
      <c r="I52" s="14" t="s">
        <v>202</v>
      </c>
      <c r="J52" s="4"/>
      <c r="K52" s="4"/>
      <c r="L52" s="4"/>
    </row>
    <row r="53" ht="20" customHeight="1" spans="1:12">
      <c r="A53" s="7">
        <v>50</v>
      </c>
      <c r="B53" s="15" t="s">
        <v>203</v>
      </c>
      <c r="C53" s="16" t="s">
        <v>204</v>
      </c>
      <c r="D53" s="16" t="s">
        <v>199</v>
      </c>
      <c r="E53" s="10" t="s">
        <v>205</v>
      </c>
      <c r="F53" s="16" t="s">
        <v>206</v>
      </c>
      <c r="G53" s="12" t="str">
        <f>VLOOKUP(C53,'[1]Sheet1 (2)'!$C:$L,9,0)</f>
        <v>4月25日周六8:30</v>
      </c>
      <c r="H53" s="13" t="str">
        <f>VLOOKUP(C53,'[1]Sheet1 (2)'!$C:$L,10,0)</f>
        <v>小营校区1-1-413</v>
      </c>
      <c r="I53" s="14"/>
      <c r="J53" s="4"/>
      <c r="K53" s="4"/>
      <c r="L53" s="4"/>
    </row>
    <row r="54" ht="20" customHeight="1" spans="1:12">
      <c r="A54" s="7">
        <v>51</v>
      </c>
      <c r="B54" s="15" t="s">
        <v>207</v>
      </c>
      <c r="C54" s="16" t="s">
        <v>208</v>
      </c>
      <c r="D54" s="16" t="s">
        <v>199</v>
      </c>
      <c r="E54" s="10" t="s">
        <v>205</v>
      </c>
      <c r="F54" s="16" t="s">
        <v>209</v>
      </c>
      <c r="G54" s="12" t="str">
        <f>VLOOKUP(C54,'[1]Sheet1 (2)'!$C:$L,9,0)</f>
        <v>4月25日周六8:30</v>
      </c>
      <c r="H54" s="13" t="str">
        <f>VLOOKUP(C54,'[1]Sheet1 (2)'!$C:$L,10,0)</f>
        <v>小营校区1-1-413</v>
      </c>
      <c r="I54" s="14"/>
      <c r="J54" s="4"/>
      <c r="K54" s="4"/>
      <c r="L54" s="4"/>
    </row>
    <row r="55" ht="20" customHeight="1" spans="1:12">
      <c r="A55" s="7">
        <v>52</v>
      </c>
      <c r="B55" s="19" t="s">
        <v>210</v>
      </c>
      <c r="C55" s="20" t="s">
        <v>211</v>
      </c>
      <c r="D55" s="16" t="s">
        <v>199</v>
      </c>
      <c r="E55" s="10" t="s">
        <v>113</v>
      </c>
      <c r="F55" s="16" t="s">
        <v>212</v>
      </c>
      <c r="G55" s="12" t="str">
        <f>VLOOKUP(C55,'[1]Sheet1 (2)'!$C:$L,9,0)</f>
        <v>4月25日周六8:30</v>
      </c>
      <c r="H55" s="13" t="str">
        <f>VLOOKUP(C55,'[1]Sheet1 (2)'!$C:$L,10,0)</f>
        <v>小营校区1-1-413</v>
      </c>
      <c r="I55" s="14"/>
      <c r="J55" s="4"/>
      <c r="K55" s="4"/>
      <c r="L55" s="4"/>
    </row>
    <row r="56" ht="20" customHeight="1" spans="1:12">
      <c r="A56" s="7">
        <v>53</v>
      </c>
      <c r="B56" s="19" t="s">
        <v>213</v>
      </c>
      <c r="C56" s="7" t="s">
        <v>214</v>
      </c>
      <c r="D56" s="16" t="s">
        <v>199</v>
      </c>
      <c r="E56" s="10" t="s">
        <v>113</v>
      </c>
      <c r="F56" s="16" t="s">
        <v>215</v>
      </c>
      <c r="G56" s="12" t="str">
        <f>VLOOKUP(C56,'[1]Sheet1 (2)'!$C:$L,9,0)</f>
        <v>4月25日周六8:30</v>
      </c>
      <c r="H56" s="13" t="str">
        <f>VLOOKUP(C56,'[1]Sheet1 (2)'!$C:$L,10,0)</f>
        <v>小营校区1-1-413</v>
      </c>
      <c r="I56" s="14"/>
      <c r="J56" s="4"/>
      <c r="K56" s="4"/>
      <c r="L56" s="4"/>
    </row>
    <row r="57" ht="20" customHeight="1" spans="1:12">
      <c r="A57" s="7">
        <v>54</v>
      </c>
      <c r="B57" s="19" t="s">
        <v>216</v>
      </c>
      <c r="C57" s="20" t="s">
        <v>217</v>
      </c>
      <c r="D57" s="16" t="s">
        <v>199</v>
      </c>
      <c r="E57" s="10" t="s">
        <v>126</v>
      </c>
      <c r="F57" s="16" t="s">
        <v>218</v>
      </c>
      <c r="G57" s="12" t="str">
        <f>VLOOKUP(C57,'[1]Sheet1 (2)'!$C:$L,9,0)</f>
        <v>4月25日周六8:30</v>
      </c>
      <c r="H57" s="13" t="str">
        <f>VLOOKUP(C57,'[1]Sheet1 (2)'!$C:$L,10,0)</f>
        <v>小营校区1-1-413</v>
      </c>
      <c r="I57" s="14"/>
      <c r="J57" s="4"/>
      <c r="K57" s="4"/>
      <c r="L57" s="4"/>
    </row>
    <row r="58" ht="20" customHeight="1" spans="1:12">
      <c r="A58" s="7">
        <v>55</v>
      </c>
      <c r="B58" s="19" t="s">
        <v>219</v>
      </c>
      <c r="C58" s="20" t="s">
        <v>220</v>
      </c>
      <c r="D58" s="16" t="s">
        <v>199</v>
      </c>
      <c r="E58" s="10" t="s">
        <v>126</v>
      </c>
      <c r="F58" s="16" t="s">
        <v>221</v>
      </c>
      <c r="G58" s="12" t="str">
        <f>VLOOKUP(C58,'[1]Sheet1 (2)'!$C:$L,9,0)</f>
        <v>4月25日周六8:30</v>
      </c>
      <c r="H58" s="13" t="str">
        <f>VLOOKUP(C58,'[1]Sheet1 (2)'!$C:$L,10,0)</f>
        <v>小营校区1-1-413</v>
      </c>
      <c r="I58" s="14"/>
      <c r="J58" s="4"/>
      <c r="K58" s="4"/>
      <c r="L58" s="4"/>
    </row>
    <row r="59" ht="20" customHeight="1" spans="1:12">
      <c r="A59" s="7">
        <v>56</v>
      </c>
      <c r="B59" s="15" t="s">
        <v>222</v>
      </c>
      <c r="C59" s="16" t="s">
        <v>223</v>
      </c>
      <c r="D59" s="16" t="s">
        <v>199</v>
      </c>
      <c r="E59" s="10" t="s">
        <v>130</v>
      </c>
      <c r="F59" s="16" t="s">
        <v>224</v>
      </c>
      <c r="G59" s="12" t="str">
        <f>VLOOKUP(C59,'[1]Sheet1 (2)'!$C:$L,9,0)</f>
        <v>4月25日周六8:30</v>
      </c>
      <c r="H59" s="13" t="str">
        <f>VLOOKUP(C59,'[1]Sheet1 (2)'!$C:$L,10,0)</f>
        <v>小营校区1-1-413</v>
      </c>
      <c r="I59" s="14"/>
      <c r="J59" s="4"/>
      <c r="K59" s="4"/>
      <c r="L59" s="4"/>
    </row>
    <row r="60" ht="20" customHeight="1" spans="1:12">
      <c r="A60" s="7">
        <v>57</v>
      </c>
      <c r="B60" s="19" t="s">
        <v>225</v>
      </c>
      <c r="C60" s="7" t="s">
        <v>226</v>
      </c>
      <c r="D60" s="16" t="s">
        <v>199</v>
      </c>
      <c r="E60" s="10" t="s">
        <v>130</v>
      </c>
      <c r="F60" s="16" t="s">
        <v>227</v>
      </c>
      <c r="G60" s="12" t="str">
        <f>VLOOKUP(C60,'[1]Sheet1 (2)'!$C:$L,9,0)</f>
        <v>4月25日周六8:30</v>
      </c>
      <c r="H60" s="13" t="str">
        <f>VLOOKUP(C60,'[1]Sheet1 (2)'!$C:$L,10,0)</f>
        <v>小营校区1-1-413</v>
      </c>
      <c r="I60" s="14"/>
      <c r="J60" s="4"/>
      <c r="K60" s="4"/>
      <c r="L60" s="4"/>
    </row>
    <row r="61" ht="20" customHeight="1" spans="1:12">
      <c r="A61" s="7">
        <v>58</v>
      </c>
      <c r="B61" s="19" t="s">
        <v>228</v>
      </c>
      <c r="C61" s="7" t="s">
        <v>229</v>
      </c>
      <c r="D61" s="16" t="s">
        <v>199</v>
      </c>
      <c r="E61" s="10" t="s">
        <v>138</v>
      </c>
      <c r="F61" s="16" t="s">
        <v>230</v>
      </c>
      <c r="G61" s="12" t="str">
        <f>VLOOKUP(C61,'[1]Sheet1 (2)'!$C:$L,9,0)</f>
        <v>4月25日周六8:30</v>
      </c>
      <c r="H61" s="13" t="str">
        <f>VLOOKUP(C61,'[1]Sheet1 (2)'!$C:$L,10,0)</f>
        <v>小营校区1-1-413</v>
      </c>
      <c r="I61" s="14"/>
      <c r="J61" s="4"/>
      <c r="K61" s="4"/>
      <c r="L61" s="4"/>
    </row>
    <row r="62" ht="20" customHeight="1" spans="1:12">
      <c r="A62" s="7">
        <v>59</v>
      </c>
      <c r="B62" s="15" t="s">
        <v>231</v>
      </c>
      <c r="C62" s="16" t="s">
        <v>232</v>
      </c>
      <c r="D62" s="16" t="s">
        <v>199</v>
      </c>
      <c r="E62" s="10" t="s">
        <v>149</v>
      </c>
      <c r="F62" s="16" t="s">
        <v>233</v>
      </c>
      <c r="G62" s="12" t="str">
        <f>VLOOKUP(C62,'[1]Sheet1 (2)'!$C:$L,9,0)</f>
        <v>4月25日周六8:30</v>
      </c>
      <c r="H62" s="13" t="str">
        <f>VLOOKUP(C62,'[1]Sheet1 (2)'!$C:$L,10,0)</f>
        <v>小营校区1-1-414</v>
      </c>
      <c r="I62" s="14" t="s">
        <v>234</v>
      </c>
      <c r="J62" s="4"/>
      <c r="K62" s="4"/>
      <c r="L62" s="4"/>
    </row>
    <row r="63" ht="20" customHeight="1" spans="1:12">
      <c r="A63" s="7">
        <v>60</v>
      </c>
      <c r="B63" s="15" t="s">
        <v>235</v>
      </c>
      <c r="C63" s="7" t="s">
        <v>236</v>
      </c>
      <c r="D63" s="16" t="s">
        <v>199</v>
      </c>
      <c r="E63" s="10" t="s">
        <v>237</v>
      </c>
      <c r="F63" s="16" t="s">
        <v>238</v>
      </c>
      <c r="G63" s="12" t="str">
        <f>VLOOKUP(C63,'[1]Sheet1 (2)'!$C:$L,9,0)</f>
        <v>4月25日周六8:30</v>
      </c>
      <c r="H63" s="13" t="str">
        <f>VLOOKUP(C63,'[1]Sheet1 (2)'!$C:$L,10,0)</f>
        <v>小营校区1-1-414</v>
      </c>
      <c r="I63" s="14"/>
      <c r="J63" s="4"/>
      <c r="K63" s="4"/>
      <c r="L63" s="4"/>
    </row>
    <row r="64" ht="20" customHeight="1" spans="1:12">
      <c r="A64" s="7">
        <v>61</v>
      </c>
      <c r="B64" s="15" t="s">
        <v>239</v>
      </c>
      <c r="C64" s="16" t="s">
        <v>240</v>
      </c>
      <c r="D64" s="16" t="s">
        <v>199</v>
      </c>
      <c r="E64" s="10" t="s">
        <v>241</v>
      </c>
      <c r="F64" s="16" t="s">
        <v>242</v>
      </c>
      <c r="G64" s="12" t="str">
        <f>VLOOKUP(C64,'[1]Sheet1 (2)'!$C:$L,9,0)</f>
        <v>4月25日周六8:30</v>
      </c>
      <c r="H64" s="13" t="str">
        <f>VLOOKUP(C64,'[1]Sheet1 (2)'!$C:$L,10,0)</f>
        <v>小营校区1-1-414</v>
      </c>
      <c r="I64" s="14"/>
      <c r="J64" s="4"/>
      <c r="K64" s="4"/>
      <c r="L64" s="4"/>
    </row>
    <row r="65" ht="20" customHeight="1" spans="1:12">
      <c r="A65" s="7">
        <v>62</v>
      </c>
      <c r="B65" s="19" t="s">
        <v>243</v>
      </c>
      <c r="C65" s="7" t="s">
        <v>244</v>
      </c>
      <c r="D65" s="16" t="s">
        <v>199</v>
      </c>
      <c r="E65" s="10" t="s">
        <v>241</v>
      </c>
      <c r="F65" s="16" t="s">
        <v>245</v>
      </c>
      <c r="G65" s="12" t="str">
        <f>VLOOKUP(C65,'[1]Sheet1 (2)'!$C:$L,9,0)</f>
        <v>4月25日周六8:30</v>
      </c>
      <c r="H65" s="13" t="str">
        <f>VLOOKUP(C65,'[1]Sheet1 (2)'!$C:$L,10,0)</f>
        <v>小营校区1-1-414</v>
      </c>
      <c r="I65" s="14"/>
      <c r="J65" s="4"/>
      <c r="K65" s="4"/>
      <c r="L65" s="4"/>
    </row>
    <row r="66" ht="20" customHeight="1" spans="1:12">
      <c r="A66" s="7">
        <v>63</v>
      </c>
      <c r="B66" s="8" t="s">
        <v>246</v>
      </c>
      <c r="C66" s="9" t="s">
        <v>247</v>
      </c>
      <c r="D66" s="16" t="s">
        <v>199</v>
      </c>
      <c r="E66" s="10" t="s">
        <v>248</v>
      </c>
      <c r="F66" s="16" t="s">
        <v>249</v>
      </c>
      <c r="G66" s="12" t="str">
        <f>VLOOKUP(C66,'[1]Sheet1 (2)'!$C:$L,9,0)</f>
        <v>4月25日周六8:30</v>
      </c>
      <c r="H66" s="13" t="str">
        <f>VLOOKUP(C66,'[1]Sheet1 (2)'!$C:$L,10,0)</f>
        <v>小营校区1-1-414</v>
      </c>
      <c r="I66" s="14"/>
      <c r="J66" s="4"/>
      <c r="K66" s="4"/>
      <c r="L66" s="4"/>
    </row>
    <row r="67" ht="20" customHeight="1" spans="1:12">
      <c r="A67" s="7">
        <v>64</v>
      </c>
      <c r="B67" s="19" t="s">
        <v>250</v>
      </c>
      <c r="C67" s="7" t="s">
        <v>251</v>
      </c>
      <c r="D67" s="16" t="s">
        <v>199</v>
      </c>
      <c r="E67" s="10" t="s">
        <v>252</v>
      </c>
      <c r="F67" s="16" t="s">
        <v>253</v>
      </c>
      <c r="G67" s="12" t="str">
        <f>VLOOKUP(C67,'[1]Sheet1 (2)'!$C:$L,9,0)</f>
        <v>4月25日周六8:30</v>
      </c>
      <c r="H67" s="13" t="str">
        <f>VLOOKUP(C67,'[1]Sheet1 (2)'!$C:$L,10,0)</f>
        <v>小营校区1-1-414</v>
      </c>
      <c r="I67" s="14"/>
      <c r="J67" s="4"/>
      <c r="K67" s="4"/>
      <c r="L67" s="4"/>
    </row>
    <row r="68" ht="20" customHeight="1" spans="1:12">
      <c r="A68" s="7">
        <v>65</v>
      </c>
      <c r="B68" s="19" t="s">
        <v>254</v>
      </c>
      <c r="C68" s="7" t="s">
        <v>255</v>
      </c>
      <c r="D68" s="16" t="s">
        <v>199</v>
      </c>
      <c r="E68" s="10" t="s">
        <v>252</v>
      </c>
      <c r="F68" s="16" t="s">
        <v>256</v>
      </c>
      <c r="G68" s="12" t="str">
        <f>VLOOKUP(C68,'[1]Sheet1 (2)'!$C:$L,9,0)</f>
        <v>4月25日周六8:30</v>
      </c>
      <c r="H68" s="13" t="str">
        <f>VLOOKUP(C68,'[1]Sheet1 (2)'!$C:$L,10,0)</f>
        <v>小营校区1-1-414</v>
      </c>
      <c r="I68" s="14"/>
      <c r="J68" s="4"/>
      <c r="K68" s="4"/>
      <c r="L68" s="4"/>
    </row>
    <row r="69" ht="20" customHeight="1" spans="1:12">
      <c r="A69" s="7">
        <v>66</v>
      </c>
      <c r="B69" s="15" t="s">
        <v>257</v>
      </c>
      <c r="C69" s="16" t="s">
        <v>258</v>
      </c>
      <c r="D69" s="16" t="s">
        <v>199</v>
      </c>
      <c r="E69" s="10" t="s">
        <v>259</v>
      </c>
      <c r="F69" s="16" t="s">
        <v>260</v>
      </c>
      <c r="G69" s="12" t="str">
        <f>VLOOKUP(C69,'[1]Sheet1 (2)'!$C:$L,9,0)</f>
        <v>4月25日周六8:30</v>
      </c>
      <c r="H69" s="13" t="str">
        <f>VLOOKUP(C69,'[1]Sheet1 (2)'!$C:$L,10,0)</f>
        <v>小营校区1-1-414</v>
      </c>
      <c r="I69" s="14"/>
      <c r="J69" s="4"/>
      <c r="K69" s="4"/>
      <c r="L69" s="4"/>
    </row>
    <row r="70" ht="20" customHeight="1" spans="1:12">
      <c r="A70" s="7">
        <v>67</v>
      </c>
      <c r="B70" s="19" t="s">
        <v>261</v>
      </c>
      <c r="C70" s="7" t="s">
        <v>262</v>
      </c>
      <c r="D70" s="16" t="s">
        <v>199</v>
      </c>
      <c r="E70" s="10" t="s">
        <v>259</v>
      </c>
      <c r="F70" s="16" t="s">
        <v>263</v>
      </c>
      <c r="G70" s="12" t="str">
        <f>VLOOKUP(C70,'[1]Sheet1 (2)'!$C:$L,9,0)</f>
        <v>4月25日周六8:30</v>
      </c>
      <c r="H70" s="13" t="str">
        <f>VLOOKUP(C70,'[1]Sheet1 (2)'!$C:$L,10,0)</f>
        <v>小营校区1-1-414</v>
      </c>
      <c r="I70" s="14"/>
      <c r="J70" s="4"/>
      <c r="K70" s="4"/>
      <c r="L70" s="4"/>
    </row>
    <row r="71" ht="20" customHeight="1" spans="1:12">
      <c r="A71" s="7">
        <v>68</v>
      </c>
      <c r="B71" s="19" t="s">
        <v>264</v>
      </c>
      <c r="C71" s="20" t="s">
        <v>265</v>
      </c>
      <c r="D71" s="16" t="s">
        <v>199</v>
      </c>
      <c r="E71" s="10" t="s">
        <v>259</v>
      </c>
      <c r="F71" s="16" t="s">
        <v>266</v>
      </c>
      <c r="G71" s="12" t="str">
        <f>VLOOKUP(C71,'[1]Sheet1 (2)'!$C:$L,9,0)</f>
        <v>4月25日周六8:30</v>
      </c>
      <c r="H71" s="13" t="str">
        <f>VLOOKUP(C71,'[1]Sheet1 (2)'!$C:$L,10,0)</f>
        <v>小营校区1-1-414</v>
      </c>
      <c r="I71" s="14"/>
      <c r="J71" s="4"/>
      <c r="K71" s="4"/>
      <c r="L71" s="4"/>
    </row>
    <row r="72" ht="20" customHeight="1" spans="1:12">
      <c r="A72" s="7">
        <v>69</v>
      </c>
      <c r="B72" s="15" t="s">
        <v>267</v>
      </c>
      <c r="C72" s="16" t="s">
        <v>268</v>
      </c>
      <c r="D72" s="16" t="s">
        <v>199</v>
      </c>
      <c r="E72" s="10" t="s">
        <v>145</v>
      </c>
      <c r="F72" s="16" t="s">
        <v>269</v>
      </c>
      <c r="G72" s="12" t="str">
        <f>VLOOKUP(C72,'[1]Sheet1 (2)'!$C:$L,9,0)</f>
        <v>4月25日周六8:30</v>
      </c>
      <c r="H72" s="13" t="str">
        <f>VLOOKUP(C72,'[1]Sheet1 (2)'!$C:$L,10,0)</f>
        <v>小营校区1-1-314</v>
      </c>
      <c r="I72" s="14" t="s">
        <v>270</v>
      </c>
      <c r="J72" s="4"/>
      <c r="K72" s="4"/>
      <c r="L72" s="4"/>
    </row>
    <row r="73" ht="20" customHeight="1" spans="1:12">
      <c r="A73" s="7">
        <v>70</v>
      </c>
      <c r="B73" s="15" t="s">
        <v>271</v>
      </c>
      <c r="C73" s="16" t="s">
        <v>272</v>
      </c>
      <c r="D73" s="16" t="s">
        <v>199</v>
      </c>
      <c r="E73" s="10" t="s">
        <v>145</v>
      </c>
      <c r="F73" s="16" t="s">
        <v>273</v>
      </c>
      <c r="G73" s="12" t="str">
        <f>VLOOKUP(C73,'[1]Sheet1 (2)'!$C:$L,9,0)</f>
        <v>4月25日周六8:30</v>
      </c>
      <c r="H73" s="13" t="str">
        <f>VLOOKUP(C73,'[1]Sheet1 (2)'!$C:$L,10,0)</f>
        <v>小营校区1-1-314</v>
      </c>
      <c r="I73" s="14"/>
      <c r="J73" s="4"/>
      <c r="K73" s="4"/>
      <c r="L73" s="4"/>
    </row>
    <row r="74" ht="20" customHeight="1" spans="1:12">
      <c r="A74" s="7">
        <v>71</v>
      </c>
      <c r="B74" s="15" t="s">
        <v>274</v>
      </c>
      <c r="C74" s="16" t="s">
        <v>275</v>
      </c>
      <c r="D74" s="16" t="s">
        <v>199</v>
      </c>
      <c r="E74" s="10" t="s">
        <v>276</v>
      </c>
      <c r="F74" s="16" t="s">
        <v>277</v>
      </c>
      <c r="G74" s="12" t="str">
        <f>VLOOKUP(C74,'[1]Sheet1 (2)'!$C:$L,9,0)</f>
        <v>4月25日周六8:30</v>
      </c>
      <c r="H74" s="13" t="str">
        <f>VLOOKUP(C74,'[1]Sheet1 (2)'!$C:$L,10,0)</f>
        <v>小营校区1-1-314</v>
      </c>
      <c r="I74" s="14"/>
      <c r="J74" s="4"/>
      <c r="K74" s="4"/>
      <c r="L74" s="4"/>
    </row>
    <row r="75" ht="20" customHeight="1" spans="1:12">
      <c r="A75" s="7">
        <v>72</v>
      </c>
      <c r="B75" s="19" t="s">
        <v>278</v>
      </c>
      <c r="C75" s="7" t="s">
        <v>279</v>
      </c>
      <c r="D75" s="16" t="s">
        <v>199</v>
      </c>
      <c r="E75" s="10" t="s">
        <v>162</v>
      </c>
      <c r="F75" s="16" t="s">
        <v>280</v>
      </c>
      <c r="G75" s="12" t="str">
        <f>VLOOKUP(C75,'[1]Sheet1 (2)'!$C:$L,9,0)</f>
        <v>4月25日周六8:30</v>
      </c>
      <c r="H75" s="13" t="str">
        <f>VLOOKUP(C75,'[1]Sheet1 (2)'!$C:$L,10,0)</f>
        <v>小营校区1-1-314</v>
      </c>
      <c r="I75" s="14"/>
      <c r="J75" s="4"/>
      <c r="K75" s="4"/>
      <c r="L75" s="4"/>
    </row>
    <row r="76" ht="20" customHeight="1" spans="1:12">
      <c r="A76" s="7">
        <v>73</v>
      </c>
      <c r="B76" s="19" t="s">
        <v>281</v>
      </c>
      <c r="C76" s="7" t="s">
        <v>282</v>
      </c>
      <c r="D76" s="16" t="s">
        <v>199</v>
      </c>
      <c r="E76" s="10" t="s">
        <v>166</v>
      </c>
      <c r="F76" s="16" t="s">
        <v>283</v>
      </c>
      <c r="G76" s="12" t="str">
        <f>VLOOKUP(C76,'[1]Sheet1 (2)'!$C:$L,9,0)</f>
        <v>4月25日周六8:30</v>
      </c>
      <c r="H76" s="13" t="str">
        <f>VLOOKUP(C76,'[1]Sheet1 (2)'!$C:$L,10,0)</f>
        <v>小营校区1-1-314</v>
      </c>
      <c r="I76" s="14"/>
      <c r="J76" s="4"/>
      <c r="K76" s="4"/>
      <c r="L76" s="4"/>
    </row>
    <row r="77" ht="20" customHeight="1" spans="1:12">
      <c r="A77" s="7">
        <v>74</v>
      </c>
      <c r="B77" s="15" t="s">
        <v>284</v>
      </c>
      <c r="C77" s="16" t="s">
        <v>285</v>
      </c>
      <c r="D77" s="16" t="s">
        <v>199</v>
      </c>
      <c r="E77" s="10" t="s">
        <v>109</v>
      </c>
      <c r="F77" s="16" t="s">
        <v>286</v>
      </c>
      <c r="G77" s="12" t="str">
        <f>VLOOKUP(C77,'[1]Sheet1 (2)'!$C:$L,9,0)</f>
        <v>4月25日周六8:30</v>
      </c>
      <c r="H77" s="13" t="str">
        <f>VLOOKUP(C77,'[1]Sheet1 (2)'!$C:$L,10,0)</f>
        <v>小营校区1-1-314</v>
      </c>
      <c r="I77" s="14"/>
      <c r="J77" s="4"/>
      <c r="K77" s="4"/>
      <c r="L77" s="4"/>
    </row>
    <row r="78" ht="20" customHeight="1" spans="1:12">
      <c r="A78" s="7">
        <v>75</v>
      </c>
      <c r="B78" s="15" t="s">
        <v>287</v>
      </c>
      <c r="C78" s="16" t="s">
        <v>288</v>
      </c>
      <c r="D78" s="16" t="s">
        <v>199</v>
      </c>
      <c r="E78" s="10" t="s">
        <v>289</v>
      </c>
      <c r="F78" s="16" t="s">
        <v>290</v>
      </c>
      <c r="G78" s="12" t="str">
        <f>VLOOKUP(C78,'[1]Sheet1 (2)'!$C:$L,9,0)</f>
        <v>4月25日周六8:30</v>
      </c>
      <c r="H78" s="13" t="str">
        <f>VLOOKUP(C78,'[1]Sheet1 (2)'!$C:$L,10,0)</f>
        <v>小营校区1-1-314</v>
      </c>
      <c r="I78" s="14"/>
      <c r="J78" s="4"/>
      <c r="K78" s="4"/>
      <c r="L78" s="4"/>
    </row>
    <row r="79" ht="20" customHeight="1" spans="1:12">
      <c r="A79" s="7">
        <v>76</v>
      </c>
      <c r="B79" s="15" t="s">
        <v>291</v>
      </c>
      <c r="C79" s="16" t="s">
        <v>292</v>
      </c>
      <c r="D79" s="16" t="s">
        <v>199</v>
      </c>
      <c r="E79" s="10" t="s">
        <v>293</v>
      </c>
      <c r="F79" s="16" t="s">
        <v>294</v>
      </c>
      <c r="G79" s="12" t="str">
        <f>VLOOKUP(C79,'[1]Sheet1 (2)'!$C:$L,9,0)</f>
        <v>4月25日周六8:30</v>
      </c>
      <c r="H79" s="13" t="str">
        <f>VLOOKUP(C79,'[1]Sheet1 (2)'!$C:$L,10,0)</f>
        <v>小营校区1-1-314</v>
      </c>
      <c r="I79" s="14"/>
      <c r="J79" s="4"/>
      <c r="K79" s="4"/>
      <c r="L79" s="4"/>
    </row>
    <row r="80" ht="20" customHeight="1" spans="1:12">
      <c r="A80" s="7">
        <v>77</v>
      </c>
      <c r="B80" s="19" t="s">
        <v>295</v>
      </c>
      <c r="C80" s="7" t="s">
        <v>296</v>
      </c>
      <c r="D80" s="16" t="s">
        <v>199</v>
      </c>
      <c r="E80" s="10" t="s">
        <v>293</v>
      </c>
      <c r="F80" s="16" t="s">
        <v>297</v>
      </c>
      <c r="G80" s="12" t="str">
        <f>VLOOKUP(C80,'[1]Sheet1 (2)'!$C:$L,9,0)</f>
        <v>4月25日周六8:30</v>
      </c>
      <c r="H80" s="13" t="str">
        <f>VLOOKUP(C80,'[1]Sheet1 (2)'!$C:$L,10,0)</f>
        <v>小营校区1-1-314</v>
      </c>
      <c r="I80" s="14"/>
      <c r="J80" s="4"/>
      <c r="K80" s="4"/>
      <c r="L80" s="4"/>
    </row>
    <row r="81" ht="20" customHeight="1" spans="1:12">
      <c r="A81" s="7">
        <v>78</v>
      </c>
      <c r="B81" s="15" t="s">
        <v>298</v>
      </c>
      <c r="C81" s="16" t="s">
        <v>299</v>
      </c>
      <c r="D81" s="16" t="s">
        <v>199</v>
      </c>
      <c r="E81" s="10" t="s">
        <v>300</v>
      </c>
      <c r="F81" s="16" t="s">
        <v>301</v>
      </c>
      <c r="G81" s="12" t="str">
        <f>VLOOKUP(C81,'[1]Sheet1 (2)'!$C:$L,9,0)</f>
        <v>4月25日周六8:30</v>
      </c>
      <c r="H81" s="13" t="str">
        <f>VLOOKUP(C81,'[1]Sheet1 (2)'!$C:$L,10,0)</f>
        <v>小营校区1-1-314</v>
      </c>
      <c r="I81" s="14"/>
      <c r="J81" s="4"/>
      <c r="K81" s="4"/>
      <c r="L81" s="4"/>
    </row>
    <row r="82" ht="20" customHeight="1" spans="1:12">
      <c r="A82" s="7">
        <v>79</v>
      </c>
      <c r="B82" s="19" t="s">
        <v>302</v>
      </c>
      <c r="C82" s="7" t="s">
        <v>303</v>
      </c>
      <c r="D82" s="16" t="s">
        <v>199</v>
      </c>
      <c r="E82" s="10" t="s">
        <v>304</v>
      </c>
      <c r="F82" s="16" t="s">
        <v>305</v>
      </c>
      <c r="G82" s="12" t="str">
        <f>VLOOKUP(C82,'[1]Sheet1 (2)'!$C:$L,9,0)</f>
        <v>4月25日周六8:30</v>
      </c>
      <c r="H82" s="13" t="str">
        <f>VLOOKUP(C82,'[1]Sheet1 (2)'!$C:$L,10,0)</f>
        <v>小营校区1-1-314</v>
      </c>
      <c r="I82" s="14"/>
      <c r="J82" s="4"/>
      <c r="K82" s="4"/>
      <c r="L82" s="4"/>
    </row>
    <row r="83" ht="20" customHeight="1" spans="1:12">
      <c r="A83" s="7">
        <v>80</v>
      </c>
      <c r="B83" s="19" t="s">
        <v>306</v>
      </c>
      <c r="C83" s="7" t="s">
        <v>307</v>
      </c>
      <c r="D83" s="16" t="s">
        <v>199</v>
      </c>
      <c r="E83" s="10" t="s">
        <v>177</v>
      </c>
      <c r="F83" s="20" t="s">
        <v>308</v>
      </c>
      <c r="G83" s="12" t="str">
        <f>VLOOKUP(C83,'[1]Sheet1 (2)'!$C:$L,9,0)</f>
        <v>4月25日周六8:30</v>
      </c>
      <c r="H83" s="13" t="str">
        <f>VLOOKUP(C83,'[1]Sheet1 (2)'!$C:$L,10,0)</f>
        <v>小营校区1-1-312</v>
      </c>
      <c r="I83" s="14" t="s">
        <v>309</v>
      </c>
      <c r="J83" s="4"/>
      <c r="K83" s="4"/>
      <c r="L83" s="4"/>
    </row>
    <row r="84" ht="20" customHeight="1" spans="1:12">
      <c r="A84" s="7">
        <v>81</v>
      </c>
      <c r="B84" s="19" t="s">
        <v>310</v>
      </c>
      <c r="C84" s="20" t="s">
        <v>311</v>
      </c>
      <c r="D84" s="16" t="s">
        <v>199</v>
      </c>
      <c r="E84" s="10" t="s">
        <v>181</v>
      </c>
      <c r="F84" s="20" t="s">
        <v>312</v>
      </c>
      <c r="G84" s="12" t="str">
        <f>VLOOKUP(C84,'[1]Sheet1 (2)'!$C:$L,9,0)</f>
        <v>4月25日周六8:30</v>
      </c>
      <c r="H84" s="13" t="str">
        <f>VLOOKUP(C84,'[1]Sheet1 (2)'!$C:$L,10,0)</f>
        <v>小营校区1-1-312</v>
      </c>
      <c r="I84" s="14"/>
      <c r="J84" s="4"/>
      <c r="K84" s="4"/>
      <c r="L84" s="4"/>
    </row>
    <row r="85" ht="20" customHeight="1" spans="1:12">
      <c r="A85" s="7">
        <v>82</v>
      </c>
      <c r="B85" s="15" t="s">
        <v>313</v>
      </c>
      <c r="C85" s="16" t="s">
        <v>314</v>
      </c>
      <c r="D85" s="16" t="s">
        <v>199</v>
      </c>
      <c r="E85" s="10" t="s">
        <v>315</v>
      </c>
      <c r="F85" s="20" t="s">
        <v>316</v>
      </c>
      <c r="G85" s="12" t="str">
        <f>VLOOKUP(C85,'[1]Sheet1 (2)'!$C:$L,9,0)</f>
        <v>4月25日周六8:30</v>
      </c>
      <c r="H85" s="13" t="str">
        <f>VLOOKUP(C85,'[1]Sheet1 (2)'!$C:$L,10,0)</f>
        <v>小营校区1-1-312</v>
      </c>
      <c r="I85" s="14"/>
      <c r="J85" s="4"/>
      <c r="K85" s="4"/>
      <c r="L85" s="4"/>
    </row>
    <row r="86" ht="20" customHeight="1" spans="1:12">
      <c r="A86" s="7">
        <v>83</v>
      </c>
      <c r="B86" s="15" t="s">
        <v>317</v>
      </c>
      <c r="C86" s="16" t="s">
        <v>318</v>
      </c>
      <c r="D86" s="16" t="s">
        <v>199</v>
      </c>
      <c r="E86" s="10" t="s">
        <v>200</v>
      </c>
      <c r="F86" s="20" t="s">
        <v>319</v>
      </c>
      <c r="G86" s="12" t="str">
        <f>VLOOKUP(C86,'[1]Sheet1 (2)'!$C:$L,9,0)</f>
        <v>4月25日周六8:30</v>
      </c>
      <c r="H86" s="13" t="str">
        <f>VLOOKUP(C86,'[1]Sheet1 (2)'!$C:$L,10,0)</f>
        <v>小营校区1-1-312</v>
      </c>
      <c r="I86" s="14"/>
      <c r="J86" s="4"/>
      <c r="K86" s="4"/>
      <c r="L86" s="4"/>
    </row>
    <row r="87" ht="20" customHeight="1" spans="1:12">
      <c r="A87" s="7">
        <v>84</v>
      </c>
      <c r="B87" s="15" t="s">
        <v>320</v>
      </c>
      <c r="C87" s="16" t="s">
        <v>321</v>
      </c>
      <c r="D87" s="16" t="s">
        <v>199</v>
      </c>
      <c r="E87" s="10" t="s">
        <v>322</v>
      </c>
      <c r="F87" s="20" t="s">
        <v>323</v>
      </c>
      <c r="G87" s="12" t="str">
        <f>VLOOKUP(C87,'[1]Sheet1 (2)'!$C:$L,9,0)</f>
        <v>4月25日周六8:30</v>
      </c>
      <c r="H87" s="13" t="str">
        <f>VLOOKUP(C87,'[1]Sheet1 (2)'!$C:$L,10,0)</f>
        <v>小营校区1-1-312</v>
      </c>
      <c r="I87" s="14"/>
      <c r="J87" s="4"/>
      <c r="K87" s="4"/>
      <c r="L87" s="4"/>
    </row>
    <row r="88" ht="20" customHeight="1" spans="1:12">
      <c r="A88" s="7">
        <v>85</v>
      </c>
      <c r="B88" s="15" t="s">
        <v>324</v>
      </c>
      <c r="C88" s="16" t="s">
        <v>325</v>
      </c>
      <c r="D88" s="16" t="s">
        <v>199</v>
      </c>
      <c r="E88" s="10" t="s">
        <v>326</v>
      </c>
      <c r="F88" s="20" t="s">
        <v>327</v>
      </c>
      <c r="G88" s="12" t="str">
        <f>VLOOKUP(C88,'[1]Sheet1 (2)'!$C:$L,9,0)</f>
        <v>4月25日周六8:30</v>
      </c>
      <c r="H88" s="13" t="str">
        <f>VLOOKUP(C88,'[1]Sheet1 (2)'!$C:$L,10,0)</f>
        <v>小营校区1-1-312</v>
      </c>
      <c r="I88" s="14"/>
      <c r="J88" s="4"/>
      <c r="K88" s="4"/>
      <c r="L88" s="4"/>
    </row>
    <row r="89" ht="20" customHeight="1" spans="1:12">
      <c r="A89" s="7">
        <v>86</v>
      </c>
      <c r="B89" s="19" t="s">
        <v>328</v>
      </c>
      <c r="C89" s="7" t="s">
        <v>329</v>
      </c>
      <c r="D89" s="16" t="s">
        <v>199</v>
      </c>
      <c r="E89" s="10" t="s">
        <v>330</v>
      </c>
      <c r="F89" s="20" t="s">
        <v>331</v>
      </c>
      <c r="G89" s="12" t="str">
        <f>VLOOKUP(C89,'[1]Sheet1 (2)'!$C:$L,9,0)</f>
        <v>4月25日周六8:30</v>
      </c>
      <c r="H89" s="13" t="str">
        <f>VLOOKUP(C89,'[1]Sheet1 (2)'!$C:$L,10,0)</f>
        <v>小营校区1-1-312</v>
      </c>
      <c r="I89" s="14"/>
      <c r="J89" s="4"/>
      <c r="K89" s="4"/>
      <c r="L89" s="4"/>
    </row>
    <row r="90" ht="20" customHeight="1" spans="1:12">
      <c r="A90" s="7">
        <v>87</v>
      </c>
      <c r="B90" s="19" t="s">
        <v>332</v>
      </c>
      <c r="C90" s="7" t="s">
        <v>333</v>
      </c>
      <c r="D90" s="16" t="s">
        <v>199</v>
      </c>
      <c r="E90" s="10" t="s">
        <v>195</v>
      </c>
      <c r="F90" s="20" t="s">
        <v>334</v>
      </c>
      <c r="G90" s="12" t="str">
        <f>VLOOKUP(C90,'[1]Sheet1 (2)'!$C:$L,9,0)</f>
        <v>4月25日周六8:30</v>
      </c>
      <c r="H90" s="13" t="str">
        <f>VLOOKUP(C90,'[1]Sheet1 (2)'!$C:$L,10,0)</f>
        <v>小营校区1-1-312</v>
      </c>
      <c r="I90" s="14"/>
      <c r="J90" s="4"/>
      <c r="K90" s="4"/>
      <c r="L90" s="4"/>
    </row>
    <row r="91" ht="20" customHeight="1" spans="1:12">
      <c r="A91" s="7">
        <v>88</v>
      </c>
      <c r="B91" s="17" t="s">
        <v>335</v>
      </c>
      <c r="C91" s="16" t="s">
        <v>336</v>
      </c>
      <c r="D91" s="9" t="s">
        <v>337</v>
      </c>
      <c r="E91" s="10" t="s">
        <v>126</v>
      </c>
      <c r="F91" s="20" t="s">
        <v>338</v>
      </c>
      <c r="G91" s="12" t="str">
        <f>VLOOKUP(C91,'[1]Sheet1 (2)'!$C:$L,9,0)</f>
        <v>4月25日周六8:30</v>
      </c>
      <c r="H91" s="13" t="str">
        <f>VLOOKUP(C91,'[1]Sheet1 (2)'!$C:$L,10,0)</f>
        <v>小营校区1-1-312</v>
      </c>
      <c r="I91" s="14"/>
      <c r="J91" s="4"/>
      <c r="K91" s="4"/>
      <c r="L91" s="4"/>
    </row>
    <row r="92" ht="20" customHeight="1" spans="1:12">
      <c r="A92" s="7">
        <v>89</v>
      </c>
      <c r="B92" s="17" t="s">
        <v>339</v>
      </c>
      <c r="C92" s="16" t="s">
        <v>340</v>
      </c>
      <c r="D92" s="9" t="s">
        <v>337</v>
      </c>
      <c r="E92" s="10" t="s">
        <v>15</v>
      </c>
      <c r="F92" s="20" t="s">
        <v>341</v>
      </c>
      <c r="G92" s="12" t="str">
        <f>VLOOKUP(C92,'[1]Sheet1 (2)'!$C:$L,9,0)</f>
        <v>4月25日周六8:30</v>
      </c>
      <c r="H92" s="13" t="str">
        <f>VLOOKUP(C92,'[1]Sheet1 (2)'!$C:$L,10,0)</f>
        <v>小营校区1-1-312</v>
      </c>
      <c r="I92" s="14"/>
      <c r="J92" s="4"/>
      <c r="K92" s="4"/>
      <c r="L92" s="4"/>
    </row>
    <row r="93" ht="20" customHeight="1" spans="1:12">
      <c r="A93" s="7">
        <v>90</v>
      </c>
      <c r="B93" s="17" t="s">
        <v>342</v>
      </c>
      <c r="C93" s="16" t="s">
        <v>343</v>
      </c>
      <c r="D93" s="9" t="s">
        <v>337</v>
      </c>
      <c r="E93" s="10" t="s">
        <v>20</v>
      </c>
      <c r="F93" s="20" t="s">
        <v>344</v>
      </c>
      <c r="G93" s="12" t="str">
        <f>VLOOKUP(C93,'[1]Sheet1 (2)'!$C:$L,9,0)</f>
        <v>4月25日周六8:30</v>
      </c>
      <c r="H93" s="13" t="str">
        <f>VLOOKUP(C93,'[1]Sheet1 (2)'!$C:$L,10,0)</f>
        <v>小营校区1-1-312</v>
      </c>
      <c r="I93" s="14"/>
      <c r="J93" s="4"/>
      <c r="K93" s="4"/>
      <c r="L93" s="4"/>
    </row>
    <row r="94" ht="14.25" spans="1:12">
      <c r="A94" s="21"/>
      <c r="B94" s="21"/>
      <c r="C94" s="4"/>
      <c r="D94" s="4"/>
      <c r="E94" s="22"/>
      <c r="F94" s="21"/>
      <c r="G94" s="4"/>
      <c r="H94" s="4"/>
      <c r="I94" s="4"/>
      <c r="J94" s="4"/>
      <c r="K94" s="4"/>
      <c r="L94" s="4"/>
    </row>
    <row r="95" ht="14.25" spans="1:12">
      <c r="A95" s="21"/>
      <c r="B95" s="21"/>
      <c r="C95" s="4"/>
      <c r="D95" s="4"/>
      <c r="E95" s="22"/>
      <c r="F95" s="21"/>
      <c r="G95" s="4"/>
      <c r="H95" s="4"/>
      <c r="I95" s="4"/>
      <c r="J95" s="4"/>
      <c r="K95" s="4"/>
      <c r="L95" s="4"/>
    </row>
    <row r="96" ht="14.25" spans="1:12">
      <c r="A96" s="21"/>
      <c r="B96" s="21"/>
      <c r="C96" s="4"/>
      <c r="D96" s="4"/>
      <c r="E96" s="22"/>
      <c r="F96" s="21"/>
      <c r="G96" s="4"/>
      <c r="H96" s="4"/>
      <c r="I96" s="4"/>
      <c r="J96" s="4"/>
      <c r="K96" s="4"/>
      <c r="L96" s="4"/>
    </row>
    <row r="97" ht="14.25" spans="1:12">
      <c r="A97" s="21"/>
      <c r="B97" s="21"/>
      <c r="C97" s="4"/>
      <c r="D97" s="4"/>
      <c r="E97" s="22"/>
      <c r="F97" s="21"/>
      <c r="G97" s="4"/>
      <c r="H97" s="4"/>
      <c r="I97" s="4"/>
      <c r="J97" s="4"/>
      <c r="K97" s="4"/>
      <c r="L97" s="4"/>
    </row>
    <row r="98" ht="14.25" spans="1:12">
      <c r="A98" s="21"/>
      <c r="B98" s="21"/>
      <c r="C98" s="4"/>
      <c r="D98" s="4"/>
      <c r="E98" s="22"/>
      <c r="F98" s="21"/>
      <c r="G98" s="4"/>
      <c r="H98" s="4"/>
      <c r="I98" s="4"/>
      <c r="J98" s="4"/>
      <c r="K98" s="4"/>
      <c r="L98" s="4"/>
    </row>
    <row r="99" ht="14.25" spans="1:12">
      <c r="A99" s="21"/>
      <c r="B99" s="21"/>
      <c r="C99" s="4"/>
      <c r="D99" s="4"/>
      <c r="E99" s="22"/>
      <c r="F99" s="21"/>
      <c r="G99" s="4"/>
      <c r="H99" s="4"/>
      <c r="I99" s="4"/>
      <c r="J99" s="4"/>
      <c r="K99" s="4"/>
      <c r="L99" s="4"/>
    </row>
    <row r="100" ht="14.25" spans="1:12">
      <c r="A100" s="21"/>
      <c r="B100" s="21"/>
      <c r="C100" s="4"/>
      <c r="D100" s="4"/>
      <c r="E100" s="22"/>
      <c r="F100" s="21"/>
      <c r="G100" s="4"/>
      <c r="H100" s="4"/>
      <c r="I100" s="4"/>
      <c r="J100" s="4"/>
      <c r="K100" s="4"/>
      <c r="L100" s="4"/>
    </row>
    <row r="101" ht="14.25" spans="1:12">
      <c r="A101" s="21"/>
      <c r="B101" s="21"/>
      <c r="C101" s="4"/>
      <c r="D101" s="4"/>
      <c r="E101" s="22"/>
      <c r="F101" s="21"/>
      <c r="G101" s="4"/>
      <c r="H101" s="4"/>
      <c r="I101" s="4"/>
      <c r="J101" s="4"/>
      <c r="K101" s="4"/>
      <c r="L101" s="4"/>
    </row>
    <row r="102" ht="14.25" spans="1:12">
      <c r="A102" s="21"/>
      <c r="B102" s="21"/>
      <c r="C102" s="4"/>
      <c r="D102" s="4"/>
      <c r="E102" s="22"/>
      <c r="F102" s="21"/>
      <c r="G102" s="4"/>
      <c r="H102" s="4"/>
      <c r="I102" s="4"/>
      <c r="J102" s="4"/>
      <c r="K102" s="4"/>
      <c r="L102" s="4"/>
    </row>
    <row r="103" ht="14.25" spans="1:12">
      <c r="A103" s="21"/>
      <c r="B103" s="21"/>
      <c r="C103" s="4"/>
      <c r="D103" s="4"/>
      <c r="E103" s="22"/>
      <c r="F103" s="21"/>
      <c r="G103" s="4"/>
      <c r="H103" s="4"/>
      <c r="I103" s="4"/>
      <c r="J103" s="4"/>
      <c r="K103" s="4"/>
      <c r="L103" s="4"/>
    </row>
    <row r="104" ht="14.25" spans="1:12">
      <c r="A104" s="21"/>
      <c r="B104" s="21"/>
      <c r="C104" s="4"/>
      <c r="D104" s="4"/>
      <c r="E104" s="22"/>
      <c r="F104" s="21"/>
      <c r="G104" s="4"/>
      <c r="H104" s="4"/>
      <c r="I104" s="4"/>
      <c r="J104" s="4"/>
      <c r="K104" s="4"/>
      <c r="L104" s="4"/>
    </row>
    <row r="105" ht="14.25" spans="1:12">
      <c r="A105" s="21"/>
      <c r="B105" s="21"/>
      <c r="C105" s="4"/>
      <c r="D105" s="4"/>
      <c r="E105" s="22"/>
      <c r="F105" s="21"/>
      <c r="G105" s="4"/>
      <c r="H105" s="4"/>
      <c r="I105" s="4"/>
      <c r="J105" s="4"/>
      <c r="K105" s="4"/>
      <c r="L105" s="4"/>
    </row>
    <row r="106" ht="14.25" spans="1:12">
      <c r="A106" s="21"/>
      <c r="B106" s="21"/>
      <c r="C106" s="4"/>
      <c r="D106" s="4"/>
      <c r="E106" s="22"/>
      <c r="F106" s="21"/>
      <c r="G106" s="4"/>
      <c r="H106" s="4"/>
      <c r="I106" s="4"/>
      <c r="J106" s="4"/>
      <c r="K106" s="4"/>
      <c r="L106" s="4"/>
    </row>
    <row r="107" ht="14.25" spans="1:12">
      <c r="A107" s="21"/>
      <c r="B107" s="21"/>
      <c r="C107" s="4"/>
      <c r="D107" s="4"/>
      <c r="E107" s="22"/>
      <c r="F107" s="21"/>
      <c r="G107" s="4"/>
      <c r="H107" s="4"/>
      <c r="I107" s="4"/>
      <c r="J107" s="4"/>
      <c r="K107" s="4"/>
      <c r="L107" s="4"/>
    </row>
    <row r="108" ht="14.25" spans="1:12">
      <c r="A108" s="21"/>
      <c r="B108" s="21"/>
      <c r="C108" s="4"/>
      <c r="D108" s="4"/>
      <c r="E108" s="22"/>
      <c r="F108" s="21"/>
      <c r="G108" s="4"/>
      <c r="H108" s="4"/>
      <c r="I108" s="4"/>
      <c r="J108" s="4"/>
      <c r="K108" s="4"/>
      <c r="L108" s="4"/>
    </row>
    <row r="109" ht="14.25" spans="1:12">
      <c r="A109" s="21"/>
      <c r="B109" s="21"/>
      <c r="C109" s="4"/>
      <c r="D109" s="4"/>
      <c r="E109" s="22"/>
      <c r="F109" s="21"/>
      <c r="G109" s="4"/>
      <c r="H109" s="4"/>
      <c r="I109" s="4"/>
      <c r="J109" s="4"/>
      <c r="K109" s="4"/>
      <c r="L109" s="4"/>
    </row>
    <row r="110" ht="14.25" spans="1:12">
      <c r="A110" s="21"/>
      <c r="B110" s="21"/>
      <c r="C110" s="4"/>
      <c r="D110" s="4"/>
      <c r="E110" s="22"/>
      <c r="F110" s="21"/>
      <c r="G110" s="4"/>
      <c r="H110" s="4"/>
      <c r="I110" s="4"/>
      <c r="J110" s="4"/>
      <c r="K110" s="4"/>
      <c r="L110" s="4"/>
    </row>
    <row r="111" ht="14.25" spans="1:12">
      <c r="A111" s="21"/>
      <c r="B111" s="21"/>
      <c r="C111" s="4"/>
      <c r="D111" s="4"/>
      <c r="E111" s="22"/>
      <c r="F111" s="21"/>
      <c r="G111" s="4"/>
      <c r="H111" s="4"/>
      <c r="I111" s="4"/>
      <c r="J111" s="4"/>
      <c r="K111" s="4"/>
      <c r="L111" s="4"/>
    </row>
    <row r="112" ht="14.25" spans="1:12">
      <c r="A112" s="21"/>
      <c r="B112" s="21"/>
      <c r="C112" s="4"/>
      <c r="D112" s="4"/>
      <c r="E112" s="22"/>
      <c r="F112" s="21"/>
      <c r="G112" s="4"/>
      <c r="H112" s="4"/>
      <c r="I112" s="4"/>
      <c r="J112" s="4"/>
      <c r="K112" s="4"/>
      <c r="L112" s="4"/>
    </row>
    <row r="113" ht="14.25" spans="1:12">
      <c r="A113" s="21"/>
      <c r="B113" s="21"/>
      <c r="C113" s="4"/>
      <c r="D113" s="4"/>
      <c r="E113" s="22"/>
      <c r="F113" s="21"/>
      <c r="G113" s="4"/>
      <c r="H113" s="4"/>
      <c r="I113" s="4"/>
      <c r="J113" s="4"/>
      <c r="K113" s="4"/>
      <c r="L113" s="4"/>
    </row>
    <row r="114" ht="14.25" spans="1:12">
      <c r="A114" s="21"/>
      <c r="B114" s="21"/>
      <c r="C114" s="4"/>
      <c r="D114" s="4"/>
      <c r="E114" s="22"/>
      <c r="F114" s="21"/>
      <c r="G114" s="4"/>
      <c r="H114" s="4"/>
      <c r="I114" s="4"/>
      <c r="J114" s="4"/>
      <c r="K114" s="4"/>
      <c r="L114" s="4"/>
    </row>
    <row r="115" ht="14.25" spans="1:12">
      <c r="A115" s="21"/>
      <c r="B115" s="21"/>
      <c r="C115" s="4"/>
      <c r="D115" s="4"/>
      <c r="E115" s="22"/>
      <c r="F115" s="21"/>
      <c r="G115" s="4"/>
      <c r="H115" s="4"/>
      <c r="I115" s="4"/>
      <c r="J115" s="4"/>
      <c r="K115" s="4"/>
      <c r="L115" s="4"/>
    </row>
    <row r="116" ht="14.25" spans="1:12">
      <c r="A116" s="21"/>
      <c r="B116" s="21"/>
      <c r="C116" s="4"/>
      <c r="D116" s="4"/>
      <c r="E116" s="22"/>
      <c r="F116" s="21"/>
      <c r="G116" s="4"/>
      <c r="H116" s="4"/>
      <c r="I116" s="4"/>
      <c r="J116" s="4"/>
      <c r="K116" s="4"/>
      <c r="L116" s="4"/>
    </row>
    <row r="117" ht="14.25" spans="1:12">
      <c r="A117" s="21"/>
      <c r="B117" s="21"/>
      <c r="C117" s="4"/>
      <c r="D117" s="4"/>
      <c r="E117" s="22"/>
      <c r="F117" s="21"/>
      <c r="G117" s="4"/>
      <c r="H117" s="4"/>
      <c r="I117" s="4"/>
      <c r="J117" s="4"/>
      <c r="K117" s="4"/>
      <c r="L117" s="4"/>
    </row>
    <row r="118" ht="14.25" spans="1:12">
      <c r="A118" s="21"/>
      <c r="B118" s="21"/>
      <c r="C118" s="4"/>
      <c r="D118" s="4"/>
      <c r="E118" s="22"/>
      <c r="F118" s="21"/>
      <c r="G118" s="4"/>
      <c r="H118" s="4"/>
      <c r="I118" s="4"/>
      <c r="J118" s="4"/>
      <c r="K118" s="4"/>
      <c r="L118" s="4"/>
    </row>
    <row r="119" ht="14.25" spans="1:12">
      <c r="A119" s="21"/>
      <c r="B119" s="21"/>
      <c r="C119" s="4"/>
      <c r="D119" s="4"/>
      <c r="E119" s="22"/>
      <c r="F119" s="21"/>
      <c r="G119" s="4"/>
      <c r="H119" s="4"/>
      <c r="I119" s="4"/>
      <c r="J119" s="4"/>
      <c r="K119" s="4"/>
      <c r="L119" s="4"/>
    </row>
    <row r="120" ht="14.25" spans="1:12">
      <c r="A120" s="21"/>
      <c r="B120" s="21"/>
      <c r="C120" s="4"/>
      <c r="D120" s="4"/>
      <c r="E120" s="22"/>
      <c r="F120" s="21"/>
      <c r="G120" s="4"/>
      <c r="H120" s="4"/>
      <c r="I120" s="4"/>
      <c r="J120" s="4"/>
      <c r="K120" s="4"/>
      <c r="L120" s="4"/>
    </row>
    <row r="121" ht="14.25" spans="1:12">
      <c r="A121" s="21"/>
      <c r="B121" s="21"/>
      <c r="C121" s="4"/>
      <c r="D121" s="4"/>
      <c r="E121" s="22"/>
      <c r="F121" s="21"/>
      <c r="G121" s="4"/>
      <c r="H121" s="4"/>
      <c r="I121" s="4"/>
      <c r="J121" s="4"/>
      <c r="K121" s="4"/>
      <c r="L121" s="4"/>
    </row>
    <row r="122" ht="14.25" spans="1:12">
      <c r="A122" s="21"/>
      <c r="B122" s="21"/>
      <c r="C122" s="4"/>
      <c r="D122" s="4"/>
      <c r="E122" s="22"/>
      <c r="F122" s="21"/>
      <c r="G122" s="4"/>
      <c r="H122" s="4"/>
      <c r="I122" s="4"/>
      <c r="J122" s="4"/>
      <c r="K122" s="4"/>
      <c r="L122" s="4"/>
    </row>
    <row r="123" ht="14.25" spans="1:12">
      <c r="A123" s="21"/>
      <c r="B123" s="21"/>
      <c r="C123" s="4"/>
      <c r="D123" s="4"/>
      <c r="E123" s="22"/>
      <c r="F123" s="21"/>
      <c r="G123" s="4"/>
      <c r="H123" s="4"/>
      <c r="I123" s="4"/>
      <c r="J123" s="4"/>
      <c r="K123" s="4"/>
      <c r="L123" s="4"/>
    </row>
    <row r="124" ht="14.25" spans="1:12">
      <c r="A124" s="21"/>
      <c r="B124" s="21"/>
      <c r="C124" s="4"/>
      <c r="D124" s="4"/>
      <c r="E124" s="22"/>
      <c r="F124" s="21"/>
      <c r="G124" s="4"/>
      <c r="H124" s="4"/>
      <c r="I124" s="4"/>
      <c r="J124" s="4"/>
      <c r="K124" s="4"/>
      <c r="L124" s="4"/>
    </row>
    <row r="125" ht="14.25" spans="1:12">
      <c r="A125" s="21"/>
      <c r="B125" s="21"/>
      <c r="C125" s="4"/>
      <c r="D125" s="4"/>
      <c r="E125" s="22"/>
      <c r="F125" s="21"/>
      <c r="G125" s="4"/>
      <c r="H125" s="4"/>
      <c r="I125" s="4"/>
      <c r="J125" s="4"/>
      <c r="K125" s="4"/>
      <c r="L125" s="4"/>
    </row>
    <row r="126" ht="14.25" spans="1:12">
      <c r="A126" s="21"/>
      <c r="B126" s="21"/>
      <c r="C126" s="4"/>
      <c r="D126" s="4"/>
      <c r="E126" s="22"/>
      <c r="F126" s="21"/>
      <c r="G126" s="4"/>
      <c r="H126" s="4"/>
      <c r="I126" s="4"/>
      <c r="J126" s="4"/>
      <c r="K126" s="4"/>
      <c r="L126" s="4"/>
    </row>
    <row r="127" ht="14.25" spans="1:12">
      <c r="A127" s="21"/>
      <c r="B127" s="21"/>
      <c r="C127" s="4"/>
      <c r="D127" s="4"/>
      <c r="E127" s="22"/>
      <c r="F127" s="21"/>
      <c r="G127" s="4"/>
      <c r="H127" s="4"/>
      <c r="I127" s="4"/>
      <c r="J127" s="4"/>
      <c r="K127" s="4"/>
      <c r="L127" s="4"/>
    </row>
  </sheetData>
  <mergeCells count="11">
    <mergeCell ref="A1:I1"/>
    <mergeCell ref="A2:F2"/>
    <mergeCell ref="G2:I2"/>
    <mergeCell ref="I4:I16"/>
    <mergeCell ref="I17:I29"/>
    <mergeCell ref="I30:I40"/>
    <mergeCell ref="I41:I51"/>
    <mergeCell ref="I52:I61"/>
    <mergeCell ref="I62:I71"/>
    <mergeCell ref="I72:I82"/>
    <mergeCell ref="I83:I93"/>
  </mergeCells>
  <conditionalFormatting sqref="C77">
    <cfRule type="duplicateValues" dxfId="0" priority="1"/>
  </conditionalFormatting>
  <conditionalFormatting sqref="C47:C56">
    <cfRule type="duplicateValues" dxfId="0" priority="4"/>
  </conditionalFormatting>
  <conditionalFormatting sqref="C63:C71">
    <cfRule type="duplicateValues" dxfId="0" priority="3"/>
  </conditionalFormatting>
  <conditionalFormatting sqref="C32:C46 C29">
    <cfRule type="duplicateValues" dxfId="0" priority="5"/>
  </conditionalFormatting>
  <conditionalFormatting sqref="C73:C76 C79:C80">
    <cfRule type="duplicateValues" dxfId="0" priority="2"/>
  </conditionalFormatting>
  <pageMargins left="0.7" right="0.7" top="0.75" bottom="0.75" header="0.3" footer="0.3"/>
  <pageSetup paperSize="9" scale="78"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weixuemei</dc:creator>
  <cp:lastModifiedBy>20192263</cp:lastModifiedBy>
  <dcterms:created xsi:type="dcterms:W3CDTF">2024-05-31T15:24:00Z</dcterms:created>
  <dcterms:modified xsi:type="dcterms:W3CDTF">2026-04-21T07:41:49Z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9BB22FA2FDFDCA1A427B5966F126FF53_41</vt:lpwstr>
  </property>
  <property fmtid="{D5CDD505-2E9C-101B-9397-08002B2CF9AE}" pid="3" name="KSOProductBuildVer">
    <vt:lpwstr>2052-12.1.0.23542</vt:lpwstr>
  </property>
</Properties>
</file>